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1-2023\ОТЧЕТЫ ОБ ИСПОЛНЕНИИ БЮДЖЕТА\Годовой отчет за 2021 в Собрание и на сайт\Годовой отчет на сайт\Дополнительный материал по открытому бюджету\"/>
    </mc:Choice>
  </mc:AlternateContent>
  <xr:revisionPtr revIDLastSave="0" documentId="13_ncr:1_{7F2D6C50-D5C3-4A8C-B558-9C7962F5C0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униципальные программы в 2021 " sheetId="8" r:id="rId1"/>
  </sheets>
  <definedNames>
    <definedName name="_xlnm.Print_Titles" localSheetId="0">'Муниципальные программы в 2021 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8" l="1"/>
  <c r="G5" i="8"/>
  <c r="E21" i="8"/>
  <c r="G21" i="8"/>
  <c r="D21" i="8"/>
  <c r="C21" i="8"/>
  <c r="F21" i="8"/>
  <c r="F20" i="8"/>
  <c r="G18" i="8"/>
  <c r="F10" i="8"/>
  <c r="G20" i="8"/>
  <c r="G19" i="8"/>
  <c r="G17" i="8"/>
  <c r="F19" i="8"/>
  <c r="F18" i="8"/>
  <c r="F17" i="8"/>
  <c r="G16" i="8"/>
  <c r="G15" i="8"/>
  <c r="F15" i="8"/>
  <c r="G14" i="8"/>
  <c r="F14" i="8"/>
  <c r="G13" i="8"/>
  <c r="F13" i="8"/>
  <c r="G12" i="8"/>
  <c r="F12" i="8"/>
  <c r="G11" i="8"/>
  <c r="F11" i="8"/>
  <c r="G10" i="8"/>
  <c r="G9" i="8"/>
  <c r="F9" i="8"/>
  <c r="G8" i="8"/>
  <c r="F8" i="8"/>
  <c r="G7" i="8"/>
  <c r="F7" i="8"/>
  <c r="G6" i="8"/>
  <c r="F6" i="8"/>
  <c r="F16" i="8"/>
</calcChain>
</file>

<file path=xl/sharedStrings.xml><?xml version="1.0" encoding="utf-8"?>
<sst xmlns="http://schemas.openxmlformats.org/spreadsheetml/2006/main" count="61" uniqueCount="54">
  <si>
    <t>Наименование</t>
  </si>
  <si>
    <t>Процент исполнения от уточненных плановых назначений</t>
  </si>
  <si>
    <t>Процент исполнения от первоначальных плановых назначений</t>
  </si>
  <si>
    <t>Краткое пояснение причин отклонений исполнения от первоначальных плановых назначений при отклонении свыше 5 %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</si>
  <si>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</si>
  <si>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</si>
  <si>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</si>
  <si>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</si>
  <si>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</si>
  <si>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</si>
  <si>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</si>
  <si>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</si>
  <si>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</si>
  <si>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</si>
  <si>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</si>
  <si>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</si>
  <si>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</si>
  <si>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</si>
  <si>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№ п/п</t>
  </si>
  <si>
    <t>Итого расходов</t>
  </si>
  <si>
    <t>14.</t>
  </si>
  <si>
    <t xml:space="preserve"> </t>
  </si>
  <si>
    <t>16.</t>
  </si>
  <si>
    <t>Муниципальная программа "Развитие образования в муниципальном образовании  "Городской округ Ногликский"</t>
  </si>
  <si>
    <t>Муниципальная программа "Обеспечение безопасности жизнедеятельности населения в муниципальном образовании "Городской округ Ногликский"</t>
  </si>
  <si>
    <t>Муниципальная программа "Развитие культуры в муниципальном образовании "Городской округ Ногликский"</t>
  </si>
  <si>
    <t>Муниципальная программа "Обеспечение населения муниципального образования "Городской округ Ногликский" качественным жильем"</t>
  </si>
  <si>
    <t>Муниципальная программа "Развитие физической культуры, спорта и молодежной политики в муниципальном образовании "Городской округ Ногликский"</t>
  </si>
  <si>
    <t>Муниципальная программа "Стимулирование экономической активности в муниципальном образовании "Городской округ Ногликский"</t>
  </si>
  <si>
    <t>Муниципальная программа "Развитие инфраструктуры и благоустройство населенных пунктов  муниципального образования "Городской округ Ногликский"</t>
  </si>
  <si>
    <t>Муниципальная программа "Совершенствование системы муниципального управления в муниципальном образовании "Городской округ Ногликский"</t>
  </si>
  <si>
    <t>Муниципальная программа "Доступная среда в муниципальном образовании "Городской округ Ногликский"</t>
  </si>
  <si>
    <t>Муниципальная программа "Управление муниципальными финансами муниципального образования "Городской округ Ногликский"</t>
  </si>
  <si>
    <t>Муниципальная программа "Развитие инвестиционного потенциала муниципального образования "Городской округ Ногликский"</t>
  </si>
  <si>
    <t>Муниципальная программа "Формирование современной городской среды в муниципальном образовании "Городской округ Ногликский"</t>
  </si>
  <si>
    <t>Муниципальная программа "Совершенствование системы управления муниципальным имуществом муниципального образования "Городской округ Ногликский"</t>
  </si>
  <si>
    <t>Муниципальная программа "Обеспечение населения муниципального образования "Городской округ Ногликский" качественными услугами жилищно-коммунального хозяйства"</t>
  </si>
  <si>
    <t>Муниципальная программа "Комплексные меры противодействия злоупотреблению наркотикам и их незаконному обороту в муниципальном образовании "Городской округ Ногликский"</t>
  </si>
  <si>
    <t>Муниципальная программа "Газификация муниципального образования "Городской округ Ногликский"</t>
  </si>
  <si>
    <t xml:space="preserve"> -</t>
  </si>
  <si>
    <t>К отчету об исполнении бюджета МО "Городской округ Ногликский" за 2021 год</t>
  </si>
  <si>
    <t>Уточненные плановые назначения на 2021 год, тыс. рублей</t>
  </si>
  <si>
    <t>Исполнение расходов за 2021 год, тыс. рублей</t>
  </si>
  <si>
    <t>Сведения о фактически произведенных расходах на реализацию муниципальных программ муниципального образования "Городской округ Ногликский" за 2021 год в сравнении с первоначально утвержденными решением о бюджете значениями и с уточненными значениями с учетом внесенных изменений</t>
  </si>
  <si>
    <t>Первоначальные плановые назначения, утвержденные решением Собрания от 15.12.2020 № 98, тыс. рублей</t>
  </si>
  <si>
    <t>Уменьшение бюджетных ассигнований связано с завышенной сметной стоимостью работ по ремонту кровли здания в с. Вал, снижением стоимости услуг на подготовку техпланов и актов обследования объектов, снижением начальной (максимальной) цены муниципального контракта "Выполнение работ по подготовке межевых планов в формате XML и постановке на кадастровый учет земельных участков в муниципальном образовании "Городской округ Ногликский" по итогам аукциона</t>
  </si>
  <si>
    <t>Увеличение бюджетных ассигнований за счет средств областного и местного бюджетов на ремонт автомобильных дорог местного значения, на обустройство спортивной площадки Ноглики-2, а также увеличение дорожного фонда на сумму остатка средств по состоянию на 01.01.2021</t>
  </si>
  <si>
    <t>Уменьшение бюджетных ассигнований связано с уменьшением объема средств из областного бюджета на: возмещение затрат, связанных с поставкой в централизованном порядке для личных подсобных хозяйств комбикормов для крупного рогатого скота, свиней и птицы, а также фуражного зерна для птицы; приобретение автобусов в целях создания условий для предоставления транспортных услуг населению и организации транспортного обслуживания населения в границах муниципального образования</t>
  </si>
  <si>
    <t>Плановые назначения по отдельным мероприятиям муниципальной программы освоены не в полном объеме</t>
  </si>
  <si>
    <t>Увеличение бюджетных ассигнований связано с предоставлением дополнительного объема средств из областного бюджета на компенсационную выплату гражданам на газификацию домовладения/квартиры</t>
  </si>
  <si>
    <t>Увеличение бюджетных ассигнований связано с предоставлением субсидии из областного бюджета на приобретение жилых помещений на вторичном рынке жилья для переселения из ветхого аварийного жилищного фонда и приобретение квартир для погорельцев, а также увеличение средств местного бюджета на осуществление градостроительной деятельности</t>
  </si>
  <si>
    <t>Уменьшение бюджетных ассигнований связано с выявлением дополнительных работ, требующих внесения изменений в проектную документацию и переносом работ на 2022 год по объекту "Реконструкция системы водоотведения пгт. Ноглики", а также уменьшением объема субсидии областного бюджета на осуществление мероприятий по повышению качества предоставляемых жилищно-коммунальных услуг</t>
  </si>
  <si>
    <t>Уменьшение бюджетных ассигнований ввиду неисполнения подрядчиком работ по капитальному ремонту здания МКУ "Архив Ногликского района" (муниципальный контракт расторгнут)</t>
  </si>
  <si>
    <t xml:space="preserve">Увеличение потребности в расходах на обеспечение беспрепятственного доступа инвалидов к объектам социальной инфраструктуры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</si>
</sst>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  <family val="2"/>
    </font>
    <font>
      <b/>
      <sz val="12"/>
      <color rgb="FF000000"/>
      <name val="Arial Cy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37">
    <xf numFmtId="0" fontId="0" fillId="0" borderId="0"/>
    <xf numFmtId="0" fontId="3" fillId="0" borderId="0"/>
    <xf numFmtId="0" fontId="3" fillId="0" borderId="0"/>
    <xf numFmtId="165" fontId="4" fillId="2" borderId="3">
      <alignment horizontal="right" vertical="top" shrinkToFit="1"/>
    </xf>
    <xf numFmtId="165" fontId="4" fillId="3" borderId="3">
      <alignment horizontal="right" vertical="top" shrinkToFit="1"/>
    </xf>
    <xf numFmtId="165" fontId="4" fillId="4" borderId="4">
      <alignment horizontal="right" vertical="top" shrinkToFit="1"/>
    </xf>
    <xf numFmtId="165" fontId="4" fillId="3" borderId="4">
      <alignment horizontal="right" vertical="top" shrinkToFit="1"/>
    </xf>
    <xf numFmtId="165" fontId="4" fillId="4" borderId="3">
      <alignment horizontal="right" vertical="top" shrinkToFit="1"/>
    </xf>
    <xf numFmtId="165" fontId="4" fillId="3" borderId="3">
      <alignment horizontal="right" vertical="top" shrinkToFit="1"/>
    </xf>
    <xf numFmtId="165" fontId="4" fillId="2" borderId="3">
      <alignment horizontal="right" vertical="top" shrinkToFit="1"/>
    </xf>
    <xf numFmtId="165" fontId="4" fillId="2" borderId="3">
      <alignment horizontal="right" vertical="top" shrinkToFit="1"/>
    </xf>
    <xf numFmtId="165" fontId="4" fillId="2" borderId="3">
      <alignment horizontal="right" vertical="top" shrinkToFit="1"/>
    </xf>
    <xf numFmtId="165" fontId="4" fillId="2" borderId="3">
      <alignment horizontal="right" vertical="top" shrinkToFit="1"/>
    </xf>
    <xf numFmtId="165" fontId="4" fillId="3" borderId="3">
      <alignment horizontal="right" vertical="top" shrinkToFit="1"/>
    </xf>
    <xf numFmtId="165" fontId="5" fillId="0" borderId="3">
      <alignment horizontal="right" vertical="top" shrinkToFit="1"/>
    </xf>
    <xf numFmtId="165" fontId="6" fillId="2" borderId="3">
      <alignment horizontal="right" vertical="top" shrinkToFit="1"/>
    </xf>
    <xf numFmtId="165" fontId="6" fillId="3" borderId="3">
      <alignment horizontal="right" vertical="top" shrinkToFit="1"/>
    </xf>
    <xf numFmtId="165" fontId="4" fillId="3" borderId="3">
      <alignment horizontal="right" vertical="top" shrinkToFit="1"/>
    </xf>
    <xf numFmtId="0" fontId="5" fillId="0" borderId="0"/>
    <xf numFmtId="0" fontId="5" fillId="0" borderId="0"/>
    <xf numFmtId="0" fontId="3" fillId="0" borderId="0"/>
    <xf numFmtId="0" fontId="5" fillId="5" borderId="0"/>
    <xf numFmtId="0" fontId="7" fillId="0" borderId="0">
      <alignment horizontal="center"/>
    </xf>
    <xf numFmtId="0" fontId="5" fillId="0" borderId="0">
      <alignment wrapText="1"/>
    </xf>
    <xf numFmtId="0" fontId="5" fillId="0" borderId="0">
      <alignment wrapText="1"/>
    </xf>
    <xf numFmtId="0" fontId="5" fillId="0" borderId="0">
      <alignment wrapText="1"/>
    </xf>
    <xf numFmtId="0" fontId="5" fillId="0" borderId="0">
      <alignment wrapText="1"/>
    </xf>
    <xf numFmtId="0" fontId="5" fillId="0" borderId="0">
      <alignment horizontal="right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5"/>
    <xf numFmtId="0" fontId="7" fillId="0" borderId="0">
      <alignment horizontal="center" wrapText="1"/>
    </xf>
    <xf numFmtId="0" fontId="7" fillId="0" borderId="0">
      <alignment horizontal="center" wrapText="1"/>
    </xf>
    <xf numFmtId="0" fontId="7" fillId="0" borderId="0">
      <alignment horizontal="center" wrapText="1"/>
    </xf>
    <xf numFmtId="0" fontId="7" fillId="0" borderId="0">
      <alignment horizontal="center" wrapText="1"/>
    </xf>
    <xf numFmtId="0" fontId="5" fillId="0" borderId="3">
      <alignment horizontal="center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5" fillId="5" borderId="4"/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5" borderId="0">
      <alignment shrinkToFit="1"/>
    </xf>
    <xf numFmtId="0" fontId="5" fillId="5" borderId="5"/>
    <xf numFmtId="0" fontId="5" fillId="5" borderId="5"/>
    <xf numFmtId="0" fontId="5" fillId="5" borderId="5"/>
    <xf numFmtId="0" fontId="5" fillId="5" borderId="5"/>
    <xf numFmtId="0" fontId="4" fillId="0" borderId="4">
      <alignment horizontal="right"/>
    </xf>
    <xf numFmtId="0" fontId="5" fillId="0" borderId="3">
      <alignment horizontal="center" vertical="center" wrapText="1"/>
    </xf>
    <xf numFmtId="0" fontId="5" fillId="0" borderId="3">
      <alignment horizontal="center" vertical="center" wrapText="1"/>
    </xf>
    <xf numFmtId="0" fontId="5" fillId="0" borderId="3">
      <alignment horizontal="center" vertical="center" wrapText="1"/>
    </xf>
    <xf numFmtId="0" fontId="5" fillId="0" borderId="3">
      <alignment horizontal="center" vertical="center" wrapText="1"/>
    </xf>
    <xf numFmtId="4" fontId="4" fillId="4" borderId="4">
      <alignment horizontal="right" vertical="top" shrinkToFit="1"/>
    </xf>
    <xf numFmtId="0" fontId="5" fillId="5" borderId="6"/>
    <xf numFmtId="0" fontId="5" fillId="5" borderId="6"/>
    <xf numFmtId="0" fontId="5" fillId="5" borderId="6"/>
    <xf numFmtId="0" fontId="5" fillId="5" borderId="6"/>
    <xf numFmtId="4" fontId="4" fillId="3" borderId="4">
      <alignment horizontal="right" vertical="top" shrinkToFit="1"/>
    </xf>
    <xf numFmtId="49" fontId="5" fillId="0" borderId="3">
      <alignment horizontal="left" vertical="top" wrapText="1" indent="2"/>
    </xf>
    <xf numFmtId="49" fontId="5" fillId="0" borderId="3">
      <alignment horizontal="left" vertical="top" wrapText="1" indent="2"/>
    </xf>
    <xf numFmtId="49" fontId="5" fillId="0" borderId="3">
      <alignment horizontal="left" vertical="top" wrapText="1" indent="2"/>
    </xf>
    <xf numFmtId="49" fontId="5" fillId="0" borderId="3">
      <alignment horizontal="left" vertical="top" wrapText="1" indent="2"/>
    </xf>
    <xf numFmtId="0" fontId="5" fillId="0" borderId="0"/>
    <xf numFmtId="49" fontId="5" fillId="0" borderId="3">
      <alignment horizontal="center" vertical="top" shrinkToFit="1"/>
    </xf>
    <xf numFmtId="49" fontId="5" fillId="0" borderId="3">
      <alignment horizontal="center" vertical="top" shrinkToFit="1"/>
    </xf>
    <xf numFmtId="49" fontId="5" fillId="0" borderId="3">
      <alignment horizontal="center" vertical="top" shrinkToFit="1"/>
    </xf>
    <xf numFmtId="49" fontId="5" fillId="0" borderId="3">
      <alignment horizontal="center" vertical="top" shrinkToFit="1"/>
    </xf>
    <xf numFmtId="0" fontId="5" fillId="0" borderId="0">
      <alignment horizontal="left" wrapText="1"/>
    </xf>
    <xf numFmtId="4" fontId="5" fillId="0" borderId="3">
      <alignment horizontal="right" vertical="top" shrinkToFit="1"/>
    </xf>
    <xf numFmtId="4" fontId="5" fillId="0" borderId="3">
      <alignment horizontal="right" vertical="top" shrinkToFit="1"/>
    </xf>
    <xf numFmtId="4" fontId="5" fillId="0" borderId="3">
      <alignment horizontal="right" vertical="top" shrinkToFit="1"/>
    </xf>
    <xf numFmtId="4" fontId="5" fillId="0" borderId="3">
      <alignment horizontal="right" vertical="top" shrinkToFit="1"/>
    </xf>
    <xf numFmtId="0" fontId="4" fillId="0" borderId="3">
      <alignment vertical="top" wrapText="1"/>
    </xf>
    <xf numFmtId="10" fontId="5" fillId="0" borderId="3">
      <alignment horizontal="right" vertical="top" shrinkToFit="1"/>
    </xf>
    <xf numFmtId="10" fontId="5" fillId="0" borderId="3">
      <alignment horizontal="right" vertical="top" shrinkToFit="1"/>
    </xf>
    <xf numFmtId="10" fontId="5" fillId="0" borderId="3">
      <alignment horizontal="right" vertical="top" shrinkToFit="1"/>
    </xf>
    <xf numFmtId="10" fontId="5" fillId="0" borderId="3">
      <alignment horizontal="right" vertical="top" shrinkToFit="1"/>
    </xf>
    <xf numFmtId="49" fontId="5" fillId="0" borderId="3">
      <alignment horizontal="center" vertical="top" shrinkToFit="1"/>
    </xf>
    <xf numFmtId="0" fontId="5" fillId="5" borderId="6">
      <alignment shrinkToFit="1"/>
    </xf>
    <xf numFmtId="0" fontId="5" fillId="5" borderId="6">
      <alignment shrinkToFit="1"/>
    </xf>
    <xf numFmtId="0" fontId="5" fillId="5" borderId="6">
      <alignment shrinkToFit="1"/>
    </xf>
    <xf numFmtId="0" fontId="5" fillId="5" borderId="6">
      <alignment shrinkToFit="1"/>
    </xf>
    <xf numFmtId="4" fontId="4" fillId="4" borderId="3">
      <alignment horizontal="right" vertical="top" shrinkToFit="1"/>
    </xf>
    <xf numFmtId="0" fontId="4" fillId="0" borderId="3">
      <alignment horizontal="left"/>
    </xf>
    <xf numFmtId="0" fontId="4" fillId="0" borderId="3">
      <alignment horizontal="left"/>
    </xf>
    <xf numFmtId="0" fontId="4" fillId="0" borderId="3">
      <alignment horizontal="left"/>
    </xf>
    <xf numFmtId="0" fontId="4" fillId="0" borderId="3">
      <alignment horizontal="left"/>
    </xf>
    <xf numFmtId="4" fontId="4" fillId="3" borderId="3">
      <alignment horizontal="right" vertical="top" shrinkToFit="1"/>
    </xf>
    <xf numFmtId="4" fontId="4" fillId="2" borderId="3">
      <alignment horizontal="right" vertical="top" shrinkToFit="1"/>
    </xf>
    <xf numFmtId="4" fontId="4" fillId="2" borderId="3">
      <alignment horizontal="right" vertical="top" shrinkToFit="1"/>
    </xf>
    <xf numFmtId="4" fontId="4" fillId="2" borderId="3">
      <alignment horizontal="right" vertical="top" shrinkToFit="1"/>
    </xf>
    <xf numFmtId="4" fontId="4" fillId="2" borderId="3">
      <alignment horizontal="right" vertical="top" shrinkToFit="1"/>
    </xf>
    <xf numFmtId="0" fontId="5" fillId="5" borderId="6"/>
    <xf numFmtId="10" fontId="4" fillId="2" borderId="3">
      <alignment horizontal="right" vertical="top" shrinkToFit="1"/>
    </xf>
    <xf numFmtId="10" fontId="4" fillId="2" borderId="3">
      <alignment horizontal="right" vertical="top" shrinkToFit="1"/>
    </xf>
    <xf numFmtId="10" fontId="4" fillId="2" borderId="3">
      <alignment horizontal="right" vertical="top" shrinkToFit="1"/>
    </xf>
    <xf numFmtId="10" fontId="4" fillId="2" borderId="3">
      <alignment horizontal="right" vertical="top" shrinkToFit="1"/>
    </xf>
    <xf numFmtId="0" fontId="5" fillId="5" borderId="6">
      <alignment horizontal="center"/>
    </xf>
    <xf numFmtId="0" fontId="5" fillId="5" borderId="4"/>
    <xf numFmtId="0" fontId="5" fillId="5" borderId="4"/>
    <xf numFmtId="0" fontId="5" fillId="5" borderId="4"/>
    <xf numFmtId="0" fontId="5" fillId="5" borderId="4"/>
    <xf numFmtId="4" fontId="4" fillId="0" borderId="3">
      <alignment horizontal="right" vertical="top" shrinkToFi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49" fontId="5" fillId="0" borderId="3">
      <alignment vertical="top" wrapText="1"/>
    </xf>
    <xf numFmtId="0" fontId="4" fillId="0" borderId="3">
      <alignment vertical="top" wrapText="1"/>
    </xf>
    <xf numFmtId="0" fontId="4" fillId="0" borderId="3">
      <alignment vertical="top" wrapText="1"/>
    </xf>
    <xf numFmtId="0" fontId="4" fillId="0" borderId="3">
      <alignment vertical="top" wrapText="1"/>
    </xf>
    <xf numFmtId="0" fontId="4" fillId="0" borderId="3">
      <alignment vertical="top" wrapText="1"/>
    </xf>
    <xf numFmtId="4" fontId="5" fillId="0" borderId="3">
      <alignment horizontal="right" vertical="top" shrinkToFit="1"/>
    </xf>
    <xf numFmtId="4" fontId="4" fillId="3" borderId="3">
      <alignment horizontal="right" vertical="top" shrinkToFit="1"/>
    </xf>
    <xf numFmtId="4" fontId="4" fillId="3" borderId="3">
      <alignment horizontal="right" vertical="top" shrinkToFit="1"/>
    </xf>
    <xf numFmtId="4" fontId="4" fillId="3" borderId="3">
      <alignment horizontal="right" vertical="top" shrinkToFit="1"/>
    </xf>
    <xf numFmtId="4" fontId="4" fillId="3" borderId="3">
      <alignment horizontal="right" vertical="top" shrinkToFit="1"/>
    </xf>
    <xf numFmtId="0" fontId="5" fillId="5" borderId="6">
      <alignment shrinkToFit="1"/>
    </xf>
    <xf numFmtId="10" fontId="4" fillId="3" borderId="3">
      <alignment horizontal="right" vertical="top" shrinkToFit="1"/>
    </xf>
    <xf numFmtId="10" fontId="4" fillId="3" borderId="3">
      <alignment horizontal="right" vertical="top" shrinkToFit="1"/>
    </xf>
    <xf numFmtId="10" fontId="4" fillId="3" borderId="3">
      <alignment horizontal="right" vertical="top" shrinkToFit="1"/>
    </xf>
    <xf numFmtId="10" fontId="4" fillId="3" borderId="3">
      <alignment horizontal="right" vertical="top" shrinkToFit="1"/>
    </xf>
    <xf numFmtId="0" fontId="5" fillId="5" borderId="4">
      <alignment horizontal="center"/>
    </xf>
    <xf numFmtId="0" fontId="5" fillId="5" borderId="6">
      <alignment horizontal="center"/>
    </xf>
    <xf numFmtId="0" fontId="5" fillId="5" borderId="6">
      <alignment horizontal="center"/>
    </xf>
    <xf numFmtId="0" fontId="5" fillId="5" borderId="6">
      <alignment horizontal="center"/>
    </xf>
    <xf numFmtId="0" fontId="5" fillId="5" borderId="6">
      <alignment horizontal="center"/>
    </xf>
    <xf numFmtId="0" fontId="5" fillId="5" borderId="6">
      <alignment horizontal="left"/>
    </xf>
    <xf numFmtId="0" fontId="5" fillId="5" borderId="4">
      <alignment horizontal="center"/>
    </xf>
    <xf numFmtId="0" fontId="5" fillId="5" borderId="4">
      <alignment horizontal="left"/>
    </xf>
    <xf numFmtId="0" fontId="6" fillId="0" borderId="3">
      <alignment vertical="top" wrapText="1"/>
    </xf>
    <xf numFmtId="0" fontId="1" fillId="0" borderId="0"/>
  </cellStyleXfs>
  <cellXfs count="41">
    <xf numFmtId="0" fontId="0" fillId="0" borderId="0" xfId="0"/>
    <xf numFmtId="165" fontId="8" fillId="6" borderId="3" xfId="4" applyNumberFormat="1" applyFont="1" applyFill="1" applyProtection="1">
      <alignment horizontal="right" vertical="top" shrinkToFit="1"/>
    </xf>
    <xf numFmtId="165" fontId="8" fillId="6" borderId="3" xfId="3" applyNumberFormat="1" applyFont="1" applyFill="1" applyAlignment="1" applyProtection="1">
      <alignment horizontal="right" shrinkToFit="1"/>
    </xf>
    <xf numFmtId="0" fontId="8" fillId="6" borderId="1" xfId="97" applyNumberFormat="1" applyFont="1" applyFill="1" applyBorder="1" applyAlignment="1" applyProtection="1">
      <alignment horizontal="justify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136" applyFont="1" applyBorder="1" applyAlignment="1">
      <alignment horizontal="center" vertical="top"/>
    </xf>
    <xf numFmtId="0" fontId="2" fillId="6" borderId="1" xfId="136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136" applyFont="1" applyFill="1" applyBorder="1" applyAlignment="1">
      <alignment horizontal="center" vertical="top" wrapText="1"/>
    </xf>
    <xf numFmtId="0" fontId="8" fillId="6" borderId="1" xfId="135" applyNumberFormat="1" applyFont="1" applyFill="1" applyBorder="1" applyAlignment="1" applyProtection="1">
      <alignment horizontal="justify" vertical="top" wrapText="1"/>
    </xf>
    <xf numFmtId="164" fontId="2" fillId="0" borderId="1" xfId="0" applyNumberFormat="1" applyFont="1" applyFill="1" applyBorder="1" applyAlignment="1">
      <alignment vertical="top"/>
    </xf>
    <xf numFmtId="164" fontId="9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9" fillId="0" borderId="0" xfId="0" applyFont="1" applyFill="1"/>
    <xf numFmtId="164" fontId="9" fillId="0" borderId="1" xfId="0" applyNumberFormat="1" applyFont="1" applyFill="1" applyBorder="1" applyAlignment="1">
      <alignment horizontal="right" vertical="top"/>
    </xf>
    <xf numFmtId="0" fontId="2" fillId="0" borderId="1" xfId="136" applyFont="1" applyFill="1" applyBorder="1" applyAlignment="1">
      <alignment horizontal="center" wrapText="1"/>
    </xf>
    <xf numFmtId="164" fontId="9" fillId="0" borderId="1" xfId="0" applyNumberFormat="1" applyFont="1" applyFill="1" applyBorder="1" applyAlignment="1"/>
    <xf numFmtId="0" fontId="2" fillId="0" borderId="1" xfId="0" applyFont="1" applyFill="1" applyBorder="1" applyAlignment="1">
      <alignment wrapText="1"/>
    </xf>
    <xf numFmtId="0" fontId="9" fillId="0" borderId="0" xfId="0" applyFont="1" applyFill="1" applyAlignment="1"/>
    <xf numFmtId="0" fontId="9" fillId="0" borderId="0" xfId="0" applyFont="1" applyAlignment="1">
      <alignment vertical="top"/>
    </xf>
    <xf numFmtId="0" fontId="9" fillId="6" borderId="0" xfId="0" applyFont="1" applyFill="1" applyAlignment="1">
      <alignment horizontal="left" vertical="center"/>
    </xf>
    <xf numFmtId="165" fontId="9" fillId="0" borderId="0" xfId="0" applyNumberFormat="1" applyFont="1" applyFill="1" applyAlignment="1">
      <alignment vertical="top"/>
    </xf>
    <xf numFmtId="0" fontId="9" fillId="6" borderId="0" xfId="0" applyFont="1" applyFill="1"/>
    <xf numFmtId="0" fontId="2" fillId="0" borderId="0" xfId="0" applyFont="1" applyAlignment="1">
      <alignment vertical="top" wrapText="1"/>
    </xf>
    <xf numFmtId="0" fontId="9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justify" vertical="top" wrapText="1"/>
    </xf>
    <xf numFmtId="0" fontId="2" fillId="6" borderId="1" xfId="0" applyFont="1" applyFill="1" applyBorder="1" applyAlignment="1">
      <alignment horizontal="justify" vertical="top" wrapText="1"/>
    </xf>
    <xf numFmtId="0" fontId="10" fillId="6" borderId="1" xfId="0" applyFont="1" applyFill="1" applyBorder="1" applyAlignment="1">
      <alignment horizontal="justify" vertical="top" wrapText="1"/>
    </xf>
    <xf numFmtId="0" fontId="9" fillId="0" borderId="0" xfId="0" applyFont="1" applyAlignment="1">
      <alignment horizontal="right" vertical="top"/>
    </xf>
    <xf numFmtId="0" fontId="2" fillId="0" borderId="2" xfId="136" applyFont="1" applyBorder="1" applyAlignment="1">
      <alignment horizontal="center" vertical="center" wrapText="1"/>
    </xf>
  </cellXfs>
  <cellStyles count="137">
    <cellStyle name="br" xfId="1" xr:uid="{00000000-0005-0000-0000-000000000000}"/>
    <cellStyle name="col" xfId="2" xr:uid="{00000000-0005-0000-0000-000001000000}"/>
    <cellStyle name="st24" xfId="3" xr:uid="{00000000-0005-0000-0000-000002000000}"/>
    <cellStyle name="st25" xfId="4" xr:uid="{00000000-0005-0000-0000-000003000000}"/>
    <cellStyle name="st28" xfId="5" xr:uid="{00000000-0005-0000-0000-000004000000}"/>
    <cellStyle name="st29" xfId="6" xr:uid="{00000000-0005-0000-0000-000005000000}"/>
    <cellStyle name="st30" xfId="7" xr:uid="{00000000-0005-0000-0000-000006000000}"/>
    <cellStyle name="st31" xfId="8" xr:uid="{00000000-0005-0000-0000-000007000000}"/>
    <cellStyle name="st31 2" xfId="9" xr:uid="{00000000-0005-0000-0000-000008000000}"/>
    <cellStyle name="st31 3" xfId="10" xr:uid="{00000000-0005-0000-0000-000009000000}"/>
    <cellStyle name="st31 4" xfId="11" xr:uid="{00000000-0005-0000-0000-00000A000000}"/>
    <cellStyle name="st31 5" xfId="12" xr:uid="{00000000-0005-0000-0000-00000B000000}"/>
    <cellStyle name="st32" xfId="13" xr:uid="{00000000-0005-0000-0000-00000C000000}"/>
    <cellStyle name="st33" xfId="14" xr:uid="{00000000-0005-0000-0000-00000D000000}"/>
    <cellStyle name="st49" xfId="15" xr:uid="{00000000-0005-0000-0000-00000E000000}"/>
    <cellStyle name="st50" xfId="16" xr:uid="{00000000-0005-0000-0000-00000F000000}"/>
    <cellStyle name="st51" xfId="17" xr:uid="{00000000-0005-0000-0000-000010000000}"/>
    <cellStyle name="style0" xfId="18" xr:uid="{00000000-0005-0000-0000-000011000000}"/>
    <cellStyle name="td" xfId="19" xr:uid="{00000000-0005-0000-0000-000012000000}"/>
    <cellStyle name="tr" xfId="20" xr:uid="{00000000-0005-0000-0000-000013000000}"/>
    <cellStyle name="xl21" xfId="21" xr:uid="{00000000-0005-0000-0000-000014000000}"/>
    <cellStyle name="xl22" xfId="22" xr:uid="{00000000-0005-0000-0000-000015000000}"/>
    <cellStyle name="xl22 2" xfId="23" xr:uid="{00000000-0005-0000-0000-000016000000}"/>
    <cellStyle name="xl22 3" xfId="24" xr:uid="{00000000-0005-0000-0000-000017000000}"/>
    <cellStyle name="xl22 4" xfId="25" xr:uid="{00000000-0005-0000-0000-000018000000}"/>
    <cellStyle name="xl22 5" xfId="26" xr:uid="{00000000-0005-0000-0000-000019000000}"/>
    <cellStyle name="xl23" xfId="27" xr:uid="{00000000-0005-0000-0000-00001A000000}"/>
    <cellStyle name="xl23 2" xfId="28" xr:uid="{00000000-0005-0000-0000-00001B000000}"/>
    <cellStyle name="xl23 3" xfId="29" xr:uid="{00000000-0005-0000-0000-00001C000000}"/>
    <cellStyle name="xl23 4" xfId="30" xr:uid="{00000000-0005-0000-0000-00001D000000}"/>
    <cellStyle name="xl23 5" xfId="31" xr:uid="{00000000-0005-0000-0000-00001E000000}"/>
    <cellStyle name="xl24" xfId="32" xr:uid="{00000000-0005-0000-0000-00001F000000}"/>
    <cellStyle name="xl24 2" xfId="33" xr:uid="{00000000-0005-0000-0000-000020000000}"/>
    <cellStyle name="xl24 3" xfId="34" xr:uid="{00000000-0005-0000-0000-000021000000}"/>
    <cellStyle name="xl24 4" xfId="35" xr:uid="{00000000-0005-0000-0000-000022000000}"/>
    <cellStyle name="xl24 5" xfId="36" xr:uid="{00000000-0005-0000-0000-000023000000}"/>
    <cellStyle name="xl25" xfId="37" xr:uid="{00000000-0005-0000-0000-000024000000}"/>
    <cellStyle name="xl25 2" xfId="38" xr:uid="{00000000-0005-0000-0000-000025000000}"/>
    <cellStyle name="xl25 3" xfId="39" xr:uid="{00000000-0005-0000-0000-000026000000}"/>
    <cellStyle name="xl25 4" xfId="40" xr:uid="{00000000-0005-0000-0000-000027000000}"/>
    <cellStyle name="xl25 5" xfId="41" xr:uid="{00000000-0005-0000-0000-000028000000}"/>
    <cellStyle name="xl26" xfId="42" xr:uid="{00000000-0005-0000-0000-000029000000}"/>
    <cellStyle name="xl26 2" xfId="43" xr:uid="{00000000-0005-0000-0000-00002A000000}"/>
    <cellStyle name="xl26 3" xfId="44" xr:uid="{00000000-0005-0000-0000-00002B000000}"/>
    <cellStyle name="xl26 4" xfId="45" xr:uid="{00000000-0005-0000-0000-00002C000000}"/>
    <cellStyle name="xl26 5" xfId="46" xr:uid="{00000000-0005-0000-0000-00002D000000}"/>
    <cellStyle name="xl27" xfId="47" xr:uid="{00000000-0005-0000-0000-00002E000000}"/>
    <cellStyle name="xl27 2" xfId="48" xr:uid="{00000000-0005-0000-0000-00002F000000}"/>
    <cellStyle name="xl27 3" xfId="49" xr:uid="{00000000-0005-0000-0000-000030000000}"/>
    <cellStyle name="xl27 4" xfId="50" xr:uid="{00000000-0005-0000-0000-000031000000}"/>
    <cellStyle name="xl27 5" xfId="51" xr:uid="{00000000-0005-0000-0000-000032000000}"/>
    <cellStyle name="xl28" xfId="52" xr:uid="{00000000-0005-0000-0000-000033000000}"/>
    <cellStyle name="xl28 2" xfId="53" xr:uid="{00000000-0005-0000-0000-000034000000}"/>
    <cellStyle name="xl28 3" xfId="54" xr:uid="{00000000-0005-0000-0000-000035000000}"/>
    <cellStyle name="xl28 4" xfId="55" xr:uid="{00000000-0005-0000-0000-000036000000}"/>
    <cellStyle name="xl28 5" xfId="56" xr:uid="{00000000-0005-0000-0000-000037000000}"/>
    <cellStyle name="xl29" xfId="57" xr:uid="{00000000-0005-0000-0000-000038000000}"/>
    <cellStyle name="xl29 2" xfId="58" xr:uid="{00000000-0005-0000-0000-000039000000}"/>
    <cellStyle name="xl29 3" xfId="59" xr:uid="{00000000-0005-0000-0000-00003A000000}"/>
    <cellStyle name="xl29 4" xfId="60" xr:uid="{00000000-0005-0000-0000-00003B000000}"/>
    <cellStyle name="xl29 5" xfId="61" xr:uid="{00000000-0005-0000-0000-00003C000000}"/>
    <cellStyle name="xl30" xfId="62" xr:uid="{00000000-0005-0000-0000-00003D000000}"/>
    <cellStyle name="xl30 2" xfId="63" xr:uid="{00000000-0005-0000-0000-00003E000000}"/>
    <cellStyle name="xl30 3" xfId="64" xr:uid="{00000000-0005-0000-0000-00003F000000}"/>
    <cellStyle name="xl30 4" xfId="65" xr:uid="{00000000-0005-0000-0000-000040000000}"/>
    <cellStyle name="xl30 5" xfId="66" xr:uid="{00000000-0005-0000-0000-000041000000}"/>
    <cellStyle name="xl31" xfId="67" xr:uid="{00000000-0005-0000-0000-000042000000}"/>
    <cellStyle name="xl31 2" xfId="68" xr:uid="{00000000-0005-0000-0000-000043000000}"/>
    <cellStyle name="xl31 3" xfId="69" xr:uid="{00000000-0005-0000-0000-000044000000}"/>
    <cellStyle name="xl31 4" xfId="70" xr:uid="{00000000-0005-0000-0000-000045000000}"/>
    <cellStyle name="xl31 5" xfId="71" xr:uid="{00000000-0005-0000-0000-000046000000}"/>
    <cellStyle name="xl32" xfId="72" xr:uid="{00000000-0005-0000-0000-000047000000}"/>
    <cellStyle name="xl32 2" xfId="73" xr:uid="{00000000-0005-0000-0000-000048000000}"/>
    <cellStyle name="xl32 3" xfId="74" xr:uid="{00000000-0005-0000-0000-000049000000}"/>
    <cellStyle name="xl32 4" xfId="75" xr:uid="{00000000-0005-0000-0000-00004A000000}"/>
    <cellStyle name="xl32 5" xfId="76" xr:uid="{00000000-0005-0000-0000-00004B000000}"/>
    <cellStyle name="xl33" xfId="77" xr:uid="{00000000-0005-0000-0000-00004C000000}"/>
    <cellStyle name="xl33 2" xfId="78" xr:uid="{00000000-0005-0000-0000-00004D000000}"/>
    <cellStyle name="xl33 3" xfId="79" xr:uid="{00000000-0005-0000-0000-00004E000000}"/>
    <cellStyle name="xl33 4" xfId="80" xr:uid="{00000000-0005-0000-0000-00004F000000}"/>
    <cellStyle name="xl33 5" xfId="81" xr:uid="{00000000-0005-0000-0000-000050000000}"/>
    <cellStyle name="xl34" xfId="82" xr:uid="{00000000-0005-0000-0000-000051000000}"/>
    <cellStyle name="xl34 2" xfId="83" xr:uid="{00000000-0005-0000-0000-000052000000}"/>
    <cellStyle name="xl34 3" xfId="84" xr:uid="{00000000-0005-0000-0000-000053000000}"/>
    <cellStyle name="xl34 4" xfId="85" xr:uid="{00000000-0005-0000-0000-000054000000}"/>
    <cellStyle name="xl34 5" xfId="86" xr:uid="{00000000-0005-0000-0000-000055000000}"/>
    <cellStyle name="xl35" xfId="87" xr:uid="{00000000-0005-0000-0000-000056000000}"/>
    <cellStyle name="xl35 2" xfId="88" xr:uid="{00000000-0005-0000-0000-000057000000}"/>
    <cellStyle name="xl35 3" xfId="89" xr:uid="{00000000-0005-0000-0000-000058000000}"/>
    <cellStyle name="xl35 4" xfId="90" xr:uid="{00000000-0005-0000-0000-000059000000}"/>
    <cellStyle name="xl35 5" xfId="91" xr:uid="{00000000-0005-0000-0000-00005A000000}"/>
    <cellStyle name="xl36" xfId="92" xr:uid="{00000000-0005-0000-0000-00005B000000}"/>
    <cellStyle name="xl36 2" xfId="93" xr:uid="{00000000-0005-0000-0000-00005C000000}"/>
    <cellStyle name="xl36 3" xfId="94" xr:uid="{00000000-0005-0000-0000-00005D000000}"/>
    <cellStyle name="xl36 4" xfId="95" xr:uid="{00000000-0005-0000-0000-00005E000000}"/>
    <cellStyle name="xl36 5" xfId="96" xr:uid="{00000000-0005-0000-0000-00005F000000}"/>
    <cellStyle name="xl37" xfId="97" xr:uid="{00000000-0005-0000-0000-000060000000}"/>
    <cellStyle name="xl37 2" xfId="98" xr:uid="{00000000-0005-0000-0000-000061000000}"/>
    <cellStyle name="xl37 3" xfId="99" xr:uid="{00000000-0005-0000-0000-000062000000}"/>
    <cellStyle name="xl37 4" xfId="100" xr:uid="{00000000-0005-0000-0000-000063000000}"/>
    <cellStyle name="xl37 5" xfId="101" xr:uid="{00000000-0005-0000-0000-000064000000}"/>
    <cellStyle name="xl38" xfId="102" xr:uid="{00000000-0005-0000-0000-000065000000}"/>
    <cellStyle name="xl38 2" xfId="103" xr:uid="{00000000-0005-0000-0000-000066000000}"/>
    <cellStyle name="xl38 3" xfId="104" xr:uid="{00000000-0005-0000-0000-000067000000}"/>
    <cellStyle name="xl38 4" xfId="105" xr:uid="{00000000-0005-0000-0000-000068000000}"/>
    <cellStyle name="xl38 5" xfId="106" xr:uid="{00000000-0005-0000-0000-000069000000}"/>
    <cellStyle name="xl39" xfId="107" xr:uid="{00000000-0005-0000-0000-00006A000000}"/>
    <cellStyle name="xl39 2" xfId="108" xr:uid="{00000000-0005-0000-0000-00006B000000}"/>
    <cellStyle name="xl39 3" xfId="109" xr:uid="{00000000-0005-0000-0000-00006C000000}"/>
    <cellStyle name="xl39 4" xfId="110" xr:uid="{00000000-0005-0000-0000-00006D000000}"/>
    <cellStyle name="xl39 5" xfId="111" xr:uid="{00000000-0005-0000-0000-00006E000000}"/>
    <cellStyle name="xl40" xfId="112" xr:uid="{00000000-0005-0000-0000-00006F000000}"/>
    <cellStyle name="xl40 2" xfId="113" xr:uid="{00000000-0005-0000-0000-000070000000}"/>
    <cellStyle name="xl40 3" xfId="114" xr:uid="{00000000-0005-0000-0000-000071000000}"/>
    <cellStyle name="xl40 4" xfId="115" xr:uid="{00000000-0005-0000-0000-000072000000}"/>
    <cellStyle name="xl40 5" xfId="116" xr:uid="{00000000-0005-0000-0000-000073000000}"/>
    <cellStyle name="xl41" xfId="117" xr:uid="{00000000-0005-0000-0000-000074000000}"/>
    <cellStyle name="xl41 2" xfId="118" xr:uid="{00000000-0005-0000-0000-000075000000}"/>
    <cellStyle name="xl41 3" xfId="119" xr:uid="{00000000-0005-0000-0000-000076000000}"/>
    <cellStyle name="xl41 4" xfId="120" xr:uid="{00000000-0005-0000-0000-000077000000}"/>
    <cellStyle name="xl41 5" xfId="121" xr:uid="{00000000-0005-0000-0000-000078000000}"/>
    <cellStyle name="xl42" xfId="122" xr:uid="{00000000-0005-0000-0000-000079000000}"/>
    <cellStyle name="xl42 2" xfId="123" xr:uid="{00000000-0005-0000-0000-00007A000000}"/>
    <cellStyle name="xl42 3" xfId="124" xr:uid="{00000000-0005-0000-0000-00007B000000}"/>
    <cellStyle name="xl42 4" xfId="125" xr:uid="{00000000-0005-0000-0000-00007C000000}"/>
    <cellStyle name="xl42 5" xfId="126" xr:uid="{00000000-0005-0000-0000-00007D000000}"/>
    <cellStyle name="xl43" xfId="127" xr:uid="{00000000-0005-0000-0000-00007E000000}"/>
    <cellStyle name="xl43 2" xfId="128" xr:uid="{00000000-0005-0000-0000-00007F000000}"/>
    <cellStyle name="xl43 3" xfId="129" xr:uid="{00000000-0005-0000-0000-000080000000}"/>
    <cellStyle name="xl43 4" xfId="130" xr:uid="{00000000-0005-0000-0000-000081000000}"/>
    <cellStyle name="xl43 5" xfId="131" xr:uid="{00000000-0005-0000-0000-000082000000}"/>
    <cellStyle name="xl44" xfId="132" xr:uid="{00000000-0005-0000-0000-000083000000}"/>
    <cellStyle name="xl45" xfId="133" xr:uid="{00000000-0005-0000-0000-000084000000}"/>
    <cellStyle name="xl46" xfId="134" xr:uid="{00000000-0005-0000-0000-000085000000}"/>
    <cellStyle name="xl60" xfId="135" xr:uid="{00000000-0005-0000-0000-000086000000}"/>
    <cellStyle name="Обычный" xfId="0" builtinId="0"/>
    <cellStyle name="Обычный 2" xfId="136" xr:uid="{00000000-0005-0000-0000-000088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Normal="100" workbookViewId="0">
      <selection activeCell="A4" sqref="A4:XFD4"/>
    </sheetView>
  </sheetViews>
  <sheetFormatPr defaultRowHeight="15.75" x14ac:dyDescent="0.25"/>
  <cols>
    <col min="1" max="1" width="5.140625" style="30" customWidth="1"/>
    <col min="2" max="2" width="47.85546875" style="31" customWidth="1"/>
    <col min="3" max="3" width="17.5703125" style="35" customWidth="1"/>
    <col min="4" max="5" width="13.42578125" style="33" customWidth="1"/>
    <col min="6" max="6" width="13" style="4" customWidth="1"/>
    <col min="7" max="7" width="13.28515625" style="4" customWidth="1"/>
    <col min="8" max="8" width="56.7109375" style="34" customWidth="1"/>
    <col min="9" max="16384" width="9.140625" style="4"/>
  </cols>
  <sheetData>
    <row r="1" spans="1:8" ht="36.75" customHeight="1" x14ac:dyDescent="0.25">
      <c r="A1" s="39" t="s">
        <v>40</v>
      </c>
      <c r="B1" s="39"/>
      <c r="C1" s="39"/>
      <c r="D1" s="39"/>
      <c r="E1" s="39"/>
      <c r="F1" s="39"/>
      <c r="G1" s="39"/>
      <c r="H1" s="39"/>
    </row>
    <row r="2" spans="1:8" s="5" customFormat="1" ht="57" customHeight="1" x14ac:dyDescent="0.25">
      <c r="A2" s="40" t="s">
        <v>43</v>
      </c>
      <c r="B2" s="40"/>
      <c r="C2" s="40"/>
      <c r="D2" s="40"/>
      <c r="E2" s="40"/>
      <c r="F2" s="40"/>
      <c r="G2" s="40"/>
      <c r="H2" s="40"/>
    </row>
    <row r="3" spans="1:8" s="5" customFormat="1" ht="138" customHeight="1" x14ac:dyDescent="0.25">
      <c r="A3" s="6" t="s">
        <v>18</v>
      </c>
      <c r="B3" s="7" t="s">
        <v>0</v>
      </c>
      <c r="C3" s="8" t="s">
        <v>44</v>
      </c>
      <c r="D3" s="9" t="s">
        <v>41</v>
      </c>
      <c r="E3" s="9" t="s">
        <v>42</v>
      </c>
      <c r="F3" s="10" t="s">
        <v>2</v>
      </c>
      <c r="G3" s="10" t="s">
        <v>1</v>
      </c>
      <c r="H3" s="11" t="s">
        <v>3</v>
      </c>
    </row>
    <row r="4" spans="1:8" s="18" customFormat="1" x14ac:dyDescent="0.25">
      <c r="A4" s="12">
        <v>1</v>
      </c>
      <c r="B4" s="13">
        <v>2</v>
      </c>
      <c r="C4" s="14">
        <v>3</v>
      </c>
      <c r="D4" s="15">
        <v>4</v>
      </c>
      <c r="E4" s="15">
        <v>5</v>
      </c>
      <c r="F4" s="16">
        <v>6</v>
      </c>
      <c r="G4" s="17">
        <v>7</v>
      </c>
      <c r="H4" s="11">
        <v>8</v>
      </c>
    </row>
    <row r="5" spans="1:8" s="24" customFormat="1" ht="47.25" x14ac:dyDescent="0.25">
      <c r="A5" s="19" t="s">
        <v>4</v>
      </c>
      <c r="B5" s="20" t="s">
        <v>23</v>
      </c>
      <c r="C5" s="1">
        <v>1065868.3</v>
      </c>
      <c r="D5" s="1">
        <v>1085165.8999999999</v>
      </c>
      <c r="E5" s="1">
        <v>1077271.8</v>
      </c>
      <c r="F5" s="21">
        <f>E5/C5%</f>
        <v>101.06987889591987</v>
      </c>
      <c r="G5" s="22">
        <f>E5/D5%</f>
        <v>99.272544410029852</v>
      </c>
      <c r="H5" s="23" t="s">
        <v>39</v>
      </c>
    </row>
    <row r="6" spans="1:8" s="24" customFormat="1" ht="63" x14ac:dyDescent="0.25">
      <c r="A6" s="19" t="s">
        <v>5</v>
      </c>
      <c r="B6" s="20" t="s">
        <v>27</v>
      </c>
      <c r="C6" s="1">
        <v>204661.3</v>
      </c>
      <c r="D6" s="1">
        <v>198240.3</v>
      </c>
      <c r="E6" s="1">
        <v>195617.2</v>
      </c>
      <c r="F6" s="21">
        <f t="shared" ref="F6:F20" si="0">E6/C6%</f>
        <v>95.580942757619553</v>
      </c>
      <c r="G6" s="22">
        <f t="shared" ref="G6:G20" si="1">E6/D6%</f>
        <v>98.676807894257635</v>
      </c>
      <c r="H6" s="23" t="s">
        <v>39</v>
      </c>
    </row>
    <row r="7" spans="1:8" s="24" customFormat="1" ht="47.25" x14ac:dyDescent="0.25">
      <c r="A7" s="19" t="s">
        <v>6</v>
      </c>
      <c r="B7" s="20" t="s">
        <v>25</v>
      </c>
      <c r="C7" s="1">
        <v>125778.7</v>
      </c>
      <c r="D7" s="1">
        <v>130040.9</v>
      </c>
      <c r="E7" s="1">
        <v>128593.8</v>
      </c>
      <c r="F7" s="21">
        <f t="shared" si="0"/>
        <v>102.23813729987668</v>
      </c>
      <c r="G7" s="22">
        <f t="shared" si="1"/>
        <v>98.887196259023128</v>
      </c>
      <c r="H7" s="23" t="s">
        <v>39</v>
      </c>
    </row>
    <row r="8" spans="1:8" s="24" customFormat="1" ht="127.5" customHeight="1" x14ac:dyDescent="0.25">
      <c r="A8" s="19" t="s">
        <v>7</v>
      </c>
      <c r="B8" s="20" t="s">
        <v>26</v>
      </c>
      <c r="C8" s="1">
        <v>21829.4</v>
      </c>
      <c r="D8" s="1">
        <v>58877.5</v>
      </c>
      <c r="E8" s="1">
        <v>53523.6</v>
      </c>
      <c r="F8" s="21">
        <f t="shared" si="0"/>
        <v>245.19043125326394</v>
      </c>
      <c r="G8" s="22">
        <f t="shared" si="1"/>
        <v>90.906713090739245</v>
      </c>
      <c r="H8" s="36" t="s">
        <v>50</v>
      </c>
    </row>
    <row r="9" spans="1:8" s="24" customFormat="1" ht="129" customHeight="1" x14ac:dyDescent="0.25">
      <c r="A9" s="19" t="s">
        <v>8</v>
      </c>
      <c r="B9" s="20" t="s">
        <v>36</v>
      </c>
      <c r="C9" s="1">
        <v>401067.9</v>
      </c>
      <c r="D9" s="1">
        <v>298628.59999999998</v>
      </c>
      <c r="E9" s="1">
        <v>260081.5</v>
      </c>
      <c r="F9" s="22">
        <f t="shared" si="0"/>
        <v>64.84724905683052</v>
      </c>
      <c r="G9" s="22">
        <f t="shared" si="1"/>
        <v>87.091959711829361</v>
      </c>
      <c r="H9" s="36" t="s">
        <v>51</v>
      </c>
    </row>
    <row r="10" spans="1:8" s="24" customFormat="1" ht="63" x14ac:dyDescent="0.25">
      <c r="A10" s="19" t="s">
        <v>9</v>
      </c>
      <c r="B10" s="20" t="s">
        <v>38</v>
      </c>
      <c r="C10" s="1">
        <v>1098.0999999999999</v>
      </c>
      <c r="D10" s="1">
        <v>2659.7</v>
      </c>
      <c r="E10" s="1">
        <v>2359.6999999999998</v>
      </c>
      <c r="F10" s="25">
        <f t="shared" si="0"/>
        <v>214.88935433931334</v>
      </c>
      <c r="G10" s="22">
        <f t="shared" si="1"/>
        <v>88.720532390871156</v>
      </c>
      <c r="H10" s="36" t="s">
        <v>49</v>
      </c>
    </row>
    <row r="11" spans="1:8" s="24" customFormat="1" ht="63" x14ac:dyDescent="0.25">
      <c r="A11" s="19" t="s">
        <v>10</v>
      </c>
      <c r="B11" s="20" t="s">
        <v>24</v>
      </c>
      <c r="C11" s="1">
        <v>15402.7</v>
      </c>
      <c r="D11" s="1">
        <v>15882.2</v>
      </c>
      <c r="E11" s="1">
        <v>15441.4</v>
      </c>
      <c r="F11" s="21">
        <f t="shared" si="0"/>
        <v>100.25125465015873</v>
      </c>
      <c r="G11" s="22">
        <f t="shared" si="1"/>
        <v>97.22456586618982</v>
      </c>
      <c r="H11" s="23" t="s">
        <v>39</v>
      </c>
    </row>
    <row r="12" spans="1:8" s="24" customFormat="1" ht="78.75" x14ac:dyDescent="0.25">
      <c r="A12" s="19" t="s">
        <v>11</v>
      </c>
      <c r="B12" s="20" t="s">
        <v>37</v>
      </c>
      <c r="C12" s="1">
        <v>125.5</v>
      </c>
      <c r="D12" s="1">
        <v>125.5</v>
      </c>
      <c r="E12" s="1">
        <v>114.9</v>
      </c>
      <c r="F12" s="21">
        <f t="shared" si="0"/>
        <v>91.553784860557784</v>
      </c>
      <c r="G12" s="22">
        <f t="shared" si="1"/>
        <v>91.553784860557784</v>
      </c>
      <c r="H12" s="37" t="s">
        <v>48</v>
      </c>
    </row>
    <row r="13" spans="1:8" s="24" customFormat="1" ht="162" customHeight="1" x14ac:dyDescent="0.25">
      <c r="A13" s="19" t="s">
        <v>12</v>
      </c>
      <c r="B13" s="20" t="s">
        <v>28</v>
      </c>
      <c r="C13" s="1">
        <v>45454.8</v>
      </c>
      <c r="D13" s="1">
        <v>33547.9</v>
      </c>
      <c r="E13" s="1">
        <v>33532.699999999997</v>
      </c>
      <c r="F13" s="22">
        <f t="shared" si="0"/>
        <v>73.771526879449468</v>
      </c>
      <c r="G13" s="22">
        <f t="shared" si="1"/>
        <v>99.954691649849892</v>
      </c>
      <c r="H13" s="38" t="s">
        <v>47</v>
      </c>
    </row>
    <row r="14" spans="1:8" s="24" customFormat="1" ht="94.5" x14ac:dyDescent="0.25">
      <c r="A14" s="19" t="s">
        <v>13</v>
      </c>
      <c r="B14" s="20" t="s">
        <v>29</v>
      </c>
      <c r="C14" s="1">
        <v>115207.5</v>
      </c>
      <c r="D14" s="1">
        <v>154762.6</v>
      </c>
      <c r="E14" s="1">
        <v>145430.5</v>
      </c>
      <c r="F14" s="21">
        <f t="shared" si="0"/>
        <v>126.23353514311134</v>
      </c>
      <c r="G14" s="22">
        <f t="shared" si="1"/>
        <v>93.970054780676989</v>
      </c>
      <c r="H14" s="38" t="s">
        <v>46</v>
      </c>
    </row>
    <row r="15" spans="1:8" s="24" customFormat="1" ht="62.25" customHeight="1" x14ac:dyDescent="0.25">
      <c r="A15" s="19" t="s">
        <v>14</v>
      </c>
      <c r="B15" s="20" t="s">
        <v>30</v>
      </c>
      <c r="C15" s="1">
        <v>123506.7</v>
      </c>
      <c r="D15" s="1">
        <v>114013.3</v>
      </c>
      <c r="E15" s="1">
        <v>112674.2</v>
      </c>
      <c r="F15" s="22">
        <f t="shared" si="0"/>
        <v>91.229220762922168</v>
      </c>
      <c r="G15" s="22">
        <f t="shared" si="1"/>
        <v>98.825487903604227</v>
      </c>
      <c r="H15" s="37" t="s">
        <v>52</v>
      </c>
    </row>
    <row r="16" spans="1:8" s="24" customFormat="1" ht="47.25" x14ac:dyDescent="0.25">
      <c r="A16" s="19" t="s">
        <v>15</v>
      </c>
      <c r="B16" s="20" t="s">
        <v>31</v>
      </c>
      <c r="C16" s="1">
        <v>985.3</v>
      </c>
      <c r="D16" s="1">
        <v>2271.3000000000002</v>
      </c>
      <c r="E16" s="1">
        <v>2052</v>
      </c>
      <c r="F16" s="21">
        <f t="shared" si="0"/>
        <v>208.26144321526439</v>
      </c>
      <c r="G16" s="22">
        <f t="shared" si="1"/>
        <v>90.344736494518557</v>
      </c>
      <c r="H16" s="37" t="s">
        <v>53</v>
      </c>
    </row>
    <row r="17" spans="1:8" s="24" customFormat="1" ht="48" customHeight="1" x14ac:dyDescent="0.25">
      <c r="A17" s="19" t="s">
        <v>16</v>
      </c>
      <c r="B17" s="20" t="s">
        <v>32</v>
      </c>
      <c r="C17" s="1">
        <v>23666</v>
      </c>
      <c r="D17" s="1">
        <v>23210</v>
      </c>
      <c r="E17" s="1">
        <v>23208</v>
      </c>
      <c r="F17" s="22">
        <f t="shared" si="0"/>
        <v>98.064734217865293</v>
      </c>
      <c r="G17" s="22">
        <f t="shared" si="1"/>
        <v>99.991383024558388</v>
      </c>
      <c r="H17" s="36" t="s">
        <v>39</v>
      </c>
    </row>
    <row r="18" spans="1:8" s="24" customFormat="1" ht="48.75" customHeight="1" x14ac:dyDescent="0.25">
      <c r="A18" s="19" t="s">
        <v>20</v>
      </c>
      <c r="B18" s="20" t="s">
        <v>33</v>
      </c>
      <c r="C18" s="1">
        <v>23</v>
      </c>
      <c r="D18" s="1">
        <v>23</v>
      </c>
      <c r="E18" s="1">
        <v>23</v>
      </c>
      <c r="F18" s="22">
        <f t="shared" si="0"/>
        <v>100</v>
      </c>
      <c r="G18" s="22">
        <f t="shared" si="1"/>
        <v>100</v>
      </c>
      <c r="H18" s="36" t="s">
        <v>39</v>
      </c>
    </row>
    <row r="19" spans="1:8" s="24" customFormat="1" ht="159.75" customHeight="1" x14ac:dyDescent="0.25">
      <c r="A19" s="19" t="s">
        <v>17</v>
      </c>
      <c r="B19" s="20" t="s">
        <v>35</v>
      </c>
      <c r="C19" s="1">
        <v>31754.7</v>
      </c>
      <c r="D19" s="1">
        <v>26540.6</v>
      </c>
      <c r="E19" s="1">
        <v>26413.200000000001</v>
      </c>
      <c r="F19" s="22">
        <f t="shared" si="0"/>
        <v>83.178868010089843</v>
      </c>
      <c r="G19" s="22">
        <f t="shared" si="1"/>
        <v>99.519980708800858</v>
      </c>
      <c r="H19" s="37" t="s">
        <v>45</v>
      </c>
    </row>
    <row r="20" spans="1:8" s="24" customFormat="1" ht="63" x14ac:dyDescent="0.25">
      <c r="A20" s="19" t="s">
        <v>22</v>
      </c>
      <c r="B20" s="20" t="s">
        <v>34</v>
      </c>
      <c r="C20" s="1">
        <v>50238.8</v>
      </c>
      <c r="D20" s="1">
        <v>52578.400000000001</v>
      </c>
      <c r="E20" s="1">
        <v>52578.1</v>
      </c>
      <c r="F20" s="21">
        <f t="shared" si="0"/>
        <v>104.65636121881892</v>
      </c>
      <c r="G20" s="22">
        <f t="shared" si="1"/>
        <v>99.999429423489488</v>
      </c>
      <c r="H20" s="23" t="s">
        <v>39</v>
      </c>
    </row>
    <row r="21" spans="1:8" s="29" customFormat="1" ht="22.5" customHeight="1" x14ac:dyDescent="0.25">
      <c r="A21" s="26"/>
      <c r="B21" s="3" t="s">
        <v>19</v>
      </c>
      <c r="C21" s="2">
        <f>SUM(C5:C20)</f>
        <v>2226668.7000000002</v>
      </c>
      <c r="D21" s="2">
        <f>SUM(D5:D20)</f>
        <v>2196567.6999999997</v>
      </c>
      <c r="E21" s="2">
        <f>SUM(E5:E20)</f>
        <v>2128915.5999999996</v>
      </c>
      <c r="F21" s="27">
        <f>E21/C21%</f>
        <v>95.609894727491323</v>
      </c>
      <c r="G21" s="27">
        <f>E21/D21%</f>
        <v>96.920099480657939</v>
      </c>
      <c r="H21" s="28" t="s">
        <v>39</v>
      </c>
    </row>
    <row r="23" spans="1:8" x14ac:dyDescent="0.25">
      <c r="C23" s="32"/>
    </row>
    <row r="24" spans="1:8" x14ac:dyDescent="0.25">
      <c r="H24" s="34" t="s">
        <v>21</v>
      </c>
    </row>
  </sheetData>
  <mergeCells count="2">
    <mergeCell ref="A1:H1"/>
    <mergeCell ref="A2:H2"/>
  </mergeCells>
  <pageMargins left="1.1811023622047245" right="0.59055118110236227" top="0.78740157480314965" bottom="0.78740157480314965" header="0.31496062992125984" footer="0.31496062992125984"/>
  <pageSetup paperSize="9" scale="70" fitToWidth="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Муниципальные программы в 2021 </vt:lpstr>
      <vt:lpstr>'Муниципальные программы в 2021 '!Заголовки_для_печати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pastuh</dc:creator>
  <cp:lastModifiedBy>Елена В. Петрушенко</cp:lastModifiedBy>
  <cp:lastPrinted>2022-04-28T23:35:42Z</cp:lastPrinted>
  <dcterms:created xsi:type="dcterms:W3CDTF">2015-06-17T23:41:07Z</dcterms:created>
  <dcterms:modified xsi:type="dcterms:W3CDTF">2022-04-28T23:35:46Z</dcterms:modified>
</cp:coreProperties>
</file>