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AE593552-7C6C-46DD-A6FF-379F2ED08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 за 2022 год" sheetId="8" r:id="rId1"/>
  </sheets>
  <definedNames>
    <definedName name="_xlnm.Print_Titles" localSheetId="0">'Расходы за 2022 год'!$6:$6</definedName>
    <definedName name="_xlnm.Print_Area" localSheetId="0">'Расходы за 2022 год'!$A$1:$I$55</definedName>
  </definedNames>
  <calcPr calcId="191029"/>
</workbook>
</file>

<file path=xl/calcChain.xml><?xml version="1.0" encoding="utf-8"?>
<calcChain xmlns="http://schemas.openxmlformats.org/spreadsheetml/2006/main">
  <c r="G18" i="8" l="1"/>
  <c r="H54" i="8"/>
  <c r="G54" i="8"/>
  <c r="G53" i="8"/>
  <c r="G52" i="8"/>
  <c r="H51" i="8"/>
  <c r="G51" i="8"/>
  <c r="H50" i="8"/>
  <c r="G50" i="8"/>
  <c r="H49" i="8"/>
  <c r="G49" i="8"/>
  <c r="H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H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H17" i="8"/>
  <c r="G17" i="8"/>
  <c r="H16" i="8"/>
  <c r="G16" i="8"/>
  <c r="H15" i="8"/>
  <c r="G15" i="8"/>
  <c r="H14" i="8"/>
  <c r="G14" i="8"/>
  <c r="H13" i="8"/>
  <c r="H12" i="8"/>
  <c r="G12" i="8"/>
  <c r="G8" i="8"/>
  <c r="H8" i="8"/>
  <c r="G9" i="8"/>
  <c r="H9" i="8"/>
  <c r="G10" i="8"/>
  <c r="H10" i="8"/>
  <c r="G11" i="8"/>
  <c r="H11" i="8"/>
  <c r="G7" i="8"/>
  <c r="H7" i="8"/>
</calcChain>
</file>

<file path=xl/sharedStrings.xml><?xml version="1.0" encoding="utf-8"?>
<sst xmlns="http://schemas.openxmlformats.org/spreadsheetml/2006/main" count="160" uniqueCount="137">
  <si>
    <t>Наименование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</si>
  <si>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</si>
  <si>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</si>
  <si>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</si>
  <si>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</si>
  <si>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</si>
  <si>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</si>
  <si>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</si>
  <si>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</si>
  <si>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</si>
  <si>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</si>
  <si>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Процент исполнения от уточненных плановых назначений</t>
  </si>
  <si>
    <t>Раздел, подраздел</t>
  </si>
  <si>
    <t>0100</t>
  </si>
  <si>
    <t>0102</t>
  </si>
  <si>
    <t>0103</t>
  </si>
  <si>
    <t>0104</t>
  </si>
  <si>
    <t>0106</t>
  </si>
  <si>
    <t>0111</t>
  </si>
  <si>
    <t>0113</t>
  </si>
  <si>
    <t>0300</t>
  </si>
  <si>
    <t>0314</t>
  </si>
  <si>
    <t>0400</t>
  </si>
  <si>
    <t>0401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</si>
  <si>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</si>
  <si>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</si>
  <si>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</si>
  <si>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</si>
  <si>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</si>
  <si>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</si>
  <si>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</si>
  <si>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</si>
  <si>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</si>
  <si>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</si>
  <si>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</si>
  <si>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</si>
  <si>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</si>
  <si>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</si>
  <si>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</si>
  <si>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</si>
  <si>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</si>
  <si>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</si>
  <si>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</si>
  <si>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</si>
  <si>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1102</t>
  </si>
  <si>
    <t>1200</t>
  </si>
  <si>
    <t>1201</t>
  </si>
  <si>
    <t>1202</t>
  </si>
  <si>
    <t>1300</t>
  </si>
  <si>
    <t>1301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</si>
  <si>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</si>
  <si>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</si>
  <si>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</si>
  <si>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</si>
  <si>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</si>
  <si>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</si>
  <si>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</si>
  <si>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</si>
  <si>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</si>
  <si>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</si>
  <si>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</si>
  <si>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</si>
  <si>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</si>
  <si>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</si>
  <si>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</si>
  <si>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</si>
  <si>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</si>
  <si>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</si>
  <si>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</si>
  <si>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</si>
  <si>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</si>
  <si>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</si>
  <si>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</si>
  <si>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</si>
  <si>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Телевидение и радиовещание</t>
  </si>
  <si>
    <t>Периодическая печать и издательства</t>
  </si>
  <si>
    <t>Обслуживание государственного внутреннего и муниципального долга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</si>
  <si>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</si>
  <si>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</si>
  <si>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0703</t>
  </si>
  <si>
    <t>0705</t>
  </si>
  <si>
    <t>Дополнительное образование детей</t>
  </si>
  <si>
    <t>Профессиональная подготовка, переподготовка и повышение квалификации</t>
  </si>
  <si>
    <t>Судебная система</t>
  </si>
  <si>
    <t>0105</t>
  </si>
  <si>
    <t xml:space="preserve">   </t>
  </si>
  <si>
    <t>0107</t>
  </si>
  <si>
    <t>Обеспечение проведения выборов и референдумов</t>
  </si>
  <si>
    <t>Физическая культура</t>
  </si>
  <si>
    <t>х</t>
  </si>
  <si>
    <t xml:space="preserve"> -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</si>
  <si>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</si>
  <si>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</si>
  <si>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Спорт высших достижений</t>
  </si>
  <si>
    <t>0600</t>
  </si>
  <si>
    <t>0605</t>
  </si>
  <si>
    <t>ОХРАНА ОКРУЖАЮЩЕЙ СРЕДЫ</t>
  </si>
  <si>
    <t>Другие вопросы в области охраны окружающей среды</t>
  </si>
  <si>
    <t>Отсутствие муниципального долга</t>
  </si>
  <si>
    <t>Сведения о фактически произведенных расходах бюджета муниципального образования "Городской округ Ногликский" за 2022 год по разделам и подразделам в сравнении с первоначально утвержденными решением о бюджете значениями и с уточненными значениями с учетом внесенных изменений</t>
  </si>
  <si>
    <t>Молодежная политика</t>
  </si>
  <si>
    <t>1100</t>
  </si>
  <si>
    <t>1101</t>
  </si>
  <si>
    <t>1103</t>
  </si>
  <si>
    <t>ВСЕГО РАСХОДОВ</t>
  </si>
  <si>
    <t xml:space="preserve"> - </t>
  </si>
  <si>
    <t>Проведение довыборов депутата Собрания муниципального образования</t>
  </si>
  <si>
    <t>Расходы распределяются по  целям предоставления средств из резервного фонда и отнесены на соответствующие разделы и подразделы бюджетной классификации</t>
  </si>
  <si>
    <t>Увеличение бюджетных ассигнований по распоряжению мэра от 26.12.2022 № 76-р</t>
  </si>
  <si>
    <t>Увеличение объема субвенции из областного бюджета на расходы по составлению списков кандидатов в присяжные заседатели федеральных судов</t>
  </si>
  <si>
    <t>Уменьшение бюджетных ассигнований на оплату труда в связи с наличием вакансии по должности председателя Собрания муниципального образования "Городской округ Ногликский"</t>
  </si>
  <si>
    <t xml:space="preserve">Увеличение бюджетных ассигнований за счет средств резервного фонда администрации на мероприятия в сфере первичных мер пожарной безопасности </t>
  </si>
  <si>
    <t>Экономия средств на  материальное стимулирование участников добровольной народной дружины в связи с уменьшением количества рейдов и отсутствие обращений граждан за выплатой вознаграждения за сдачу оружия и боеприпасов</t>
  </si>
  <si>
    <t xml:space="preserve">Перераспределение бюджетных ассигнований по направлениям работ на соответствующие подразделы в связи с реализацией общественно значимых проектов в рамках  проекта "Молодежный бюджет" </t>
  </si>
  <si>
    <t>Предоставлена в течение года субсидия из областного бюджета на мероприятие в рамках спортивной подготовки (расходы на тренировочные сборы за пределами муниципального образования спортсменов с достижениями в спорте)</t>
  </si>
  <si>
    <t xml:space="preserve">Предоставлена субвенция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</si>
  <si>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Увеличение объема субвенции из областного бюджета на выплаты  приемным семьям  и приобретение жилья детям-сиротам и детям, оставшимся без попечения родителей для исполнения государственных полномочий в сфере опеки и попечительства</t>
  </si>
  <si>
    <t>-</t>
  </si>
  <si>
    <t xml:space="preserve">Увеличены плановые  назначения объема субвенции из областного бюджета на обеспечение гарантий предоставления бесплатного и доступного дошкольного образования в образовательных учреждениях. Увеличен объем средств на укрепление материально-технической базы образовательных учреждений </t>
  </si>
  <si>
    <t>Дополнительная потребность за счет средств местного бюджета на содержание автомобильных дорог местного значения и на ямочный ремонт улично-дорожной сети</t>
  </si>
  <si>
    <t>Увеличение бюджетных ассигнований за счет областного и местного бюджетов на приобретение квартир на первичном и вторичном рынке жилья для переселения граждан из ветхого и аварийного жилья</t>
  </si>
  <si>
    <t>К отчету об исполнении бюджета МО "Городской округ Ногликский" за 2022 год</t>
  </si>
  <si>
    <t>Увеличение бюджетных ассигнований за счет местного бюджета в целях исполнения мероприятий по обеспечению безаварийной работы жилищно-коммунального комплекса на территории муниципального образования, а также увеличение объема субсидии за счет средств областного бюджета по объекту "Реконструкция системы водоотведения в пгт. Ноглики"  по причине удорожания строительных ресурсов</t>
  </si>
  <si>
    <t>Уменьшение средств в связи с перерасчетом потребности на исполнение государственного полномочия по организации деятельности в сфере опеки и попечительства за счет субвенции из областного бюджета, а также с неисполнением отдельных мероприятий и показателей ВЦП "Социальная поддержка отдельных категорий граждан, проживающих на территории муниципального образования "Городской округ Ногликский",  на 2020-2022 годы"</t>
  </si>
  <si>
    <t>Необходимость приобретения тематических баннеров</t>
  </si>
  <si>
    <t xml:space="preserve">Увеличен объем субвенции из областного бюджета на обеспечение гарантий предоставления бесплатного и доступного дошкольного, начального, основного общего и общего образования в образовательных учреждениях. Выделены дополнительные средства на укрепление материально-технической базы образовательных учреждений, строительство и оснащение школы на 300 мест в пгт. Ноглики </t>
  </si>
  <si>
    <t>Освоение средств не в полном объеме связано с нарушением сроков исполнения муниципального контракта по выполнению корректировки проекта планировки территории и подготовки проекта межевания территории микрорайона 3 в пгт. Ноглики, отсутствием заявок на получение субсидии от субъектов малого и среднего предпринимательства, отсутствием потребности в приобретении расходных материалов для проведения ярмарок</t>
  </si>
  <si>
    <t xml:space="preserve">Средства остались неосвоенными по причине блокировки счета Подрядчика. Произведенная в 2022 году оплата на счет Подрядчика за выполненные работы по строительству парка «Застава» в пгт. Ноглики вернулась на счет местного бюджета.   </t>
  </si>
  <si>
    <r>
      <t xml:space="preserve"> </t>
    </r>
    <r>
      <rPr>
        <sz val="12"/>
        <color theme="1"/>
        <rFont val="Times New Roman"/>
        <family val="1"/>
        <charset val="204"/>
      </rPr>
      <t>-</t>
    </r>
  </si>
  <si>
    <t>Экономия по фонду оплаты труда и иным выплатам работникам в связи с наличием вакансий по должностям муниципальной службы</t>
  </si>
  <si>
    <t>Удешевление стоимости в связи с переходом на дистанционное обучение</t>
  </si>
  <si>
    <t>Выделены дополнительные средства областного и  местного бюджета по организации питания учащихся школ и обучающихся по программам дошкольного образования</t>
  </si>
  <si>
    <t>Неисполнение по причине приостановки строительства крытого корта в пгт. Ноглики. Не освоены средства местного бюджета по спортивной площадке пер. Лиманский пгт. Ноглики по причине, затянувшейся процедуры корректировки сметной документации</t>
  </si>
  <si>
    <t>Увеличины объемы субсидии из областного бюджета на возмещение затрат гражданам, ведущим личные подсобные хозяйства, на содержание коров и северных оленей</t>
  </si>
  <si>
    <t>Первоначальные плановые назначения, утвержденные решением Собрания от 09.12.2021 №186, тыс. рублей</t>
  </si>
  <si>
    <t>Уточненные плановые назначения на 2022 год, тыс. рублей</t>
  </si>
  <si>
    <t>Исполнение расходов за 2022 год,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</si>
</sst>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0" fontId="3" fillId="0" borderId="0"/>
    <xf numFmtId="0" fontId="3" fillId="0" borderId="0"/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4" fillId="4" borderId="4">
      <alignment horizontal="right" vertical="top" shrinkToFit="1"/>
    </xf>
    <xf numFmtId="165" fontId="4" fillId="3" borderId="4">
      <alignment horizontal="right" vertical="top" shrinkToFit="1"/>
    </xf>
    <xf numFmtId="165" fontId="4" fillId="4" borderId="3">
      <alignment horizontal="right" vertical="top" shrinkToFit="1"/>
    </xf>
    <xf numFmtId="165" fontId="4" fillId="3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5" fillId="0" borderId="3">
      <alignment horizontal="right" vertical="top" shrinkToFit="1"/>
    </xf>
    <xf numFmtId="165" fontId="6" fillId="2" borderId="3">
      <alignment horizontal="right" vertical="top" shrinkToFit="1"/>
    </xf>
    <xf numFmtId="165" fontId="6" fillId="3" borderId="3">
      <alignment horizontal="right" vertical="top" shrinkToFit="1"/>
    </xf>
    <xf numFmtId="165" fontId="4" fillId="3" borderId="3">
      <alignment horizontal="right" vertical="top" shrinkToFit="1"/>
    </xf>
    <xf numFmtId="0" fontId="5" fillId="0" borderId="0"/>
    <xf numFmtId="0" fontId="5" fillId="0" borderId="0"/>
    <xf numFmtId="0" fontId="3" fillId="0" borderId="0"/>
    <xf numFmtId="0" fontId="5" fillId="5" borderId="0"/>
    <xf numFmtId="0" fontId="7" fillId="0" borderId="0">
      <alignment horizontal="center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5" borderId="5"/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5" fillId="0" borderId="3">
      <alignment horizontal="center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5" fillId="5" borderId="4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5" borderId="0">
      <alignment shrinkToFit="1"/>
    </xf>
    <xf numFmtId="0" fontId="5" fillId="5" borderId="5"/>
    <xf numFmtId="0" fontId="5" fillId="5" borderId="5"/>
    <xf numFmtId="0" fontId="5" fillId="5" borderId="5"/>
    <xf numFmtId="0" fontId="4" fillId="0" borderId="4">
      <alignment horizontal="right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4" fontId="4" fillId="4" borderId="4">
      <alignment horizontal="right" vertical="top" shrinkToFit="1"/>
    </xf>
    <xf numFmtId="0" fontId="5" fillId="5" borderId="6"/>
    <xf numFmtId="0" fontId="5" fillId="5" borderId="6"/>
    <xf numFmtId="0" fontId="5" fillId="5" borderId="6"/>
    <xf numFmtId="4" fontId="4" fillId="3" borderId="4">
      <alignment horizontal="right" vertical="top" shrinkToFit="1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0" fontId="5" fillId="0" borderId="0"/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0" fontId="5" fillId="0" borderId="0">
      <alignment horizontal="left" wrapTex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0" fontId="4" fillId="0" borderId="3">
      <alignment vertical="top" wrapTex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49" fontId="5" fillId="0" borderId="3">
      <alignment horizontal="center" vertical="top" shrinkToFit="1"/>
    </xf>
    <xf numFmtId="0" fontId="5" fillId="5" borderId="6">
      <alignment shrinkToFit="1"/>
    </xf>
    <xf numFmtId="0" fontId="5" fillId="5" borderId="6">
      <alignment shrinkToFit="1"/>
    </xf>
    <xf numFmtId="0" fontId="5" fillId="5" borderId="6">
      <alignment shrinkToFit="1"/>
    </xf>
    <xf numFmtId="4" fontId="4" fillId="4" borderId="3">
      <alignment horizontal="right" vertical="top" shrinkToFit="1"/>
    </xf>
    <xf numFmtId="0" fontId="4" fillId="0" borderId="3">
      <alignment horizontal="left"/>
    </xf>
    <xf numFmtId="0" fontId="4" fillId="0" borderId="3">
      <alignment horizontal="left"/>
    </xf>
    <xf numFmtId="0" fontId="4" fillId="0" borderId="3">
      <alignment horizontal="left"/>
    </xf>
    <xf numFmtId="4" fontId="4" fillId="3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0" fontId="5" fillId="5" borderId="6"/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0" fontId="5" fillId="5" borderId="6">
      <alignment horizontal="center"/>
    </xf>
    <xf numFmtId="0" fontId="5" fillId="5" borderId="4"/>
    <xf numFmtId="0" fontId="5" fillId="5" borderId="4"/>
    <xf numFmtId="0" fontId="5" fillId="5" borderId="4"/>
    <xf numFmtId="4" fontId="4" fillId="0" borderId="3">
      <alignment horizontal="right" vertical="top" shrinkToFi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49" fontId="5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4" fontId="5" fillId="0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0" fontId="5" fillId="5" borderId="6">
      <alignment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0" fontId="5" fillId="5" borderId="4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left"/>
    </xf>
    <xf numFmtId="0" fontId="5" fillId="5" borderId="4">
      <alignment horizontal="center"/>
    </xf>
    <xf numFmtId="0" fontId="5" fillId="5" borderId="4">
      <alignment horizontal="left"/>
    </xf>
    <xf numFmtId="0" fontId="6" fillId="0" borderId="3">
      <alignment vertical="top" wrapText="1"/>
    </xf>
    <xf numFmtId="0" fontId="1" fillId="0" borderId="0"/>
  </cellStyleXfs>
  <cellXfs count="54">
    <xf numFmtId="0" fontId="0" fillId="0" borderId="0" xfId="0"/>
    <xf numFmtId="0" fontId="2" fillId="6" borderId="0" xfId="0" applyFont="1" applyFill="1" applyAlignment="1">
      <alignment horizontal="right" vertical="top" wrapText="1"/>
    </xf>
    <xf numFmtId="0" fontId="2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164" fontId="8" fillId="6" borderId="1" xfId="0" applyNumberFormat="1" applyFont="1" applyFill="1" applyBorder="1" applyAlignment="1">
      <alignment vertical="top"/>
    </xf>
    <xf numFmtId="0" fontId="8" fillId="6" borderId="0" xfId="0" applyFont="1" applyFill="1" applyAlignment="1">
      <alignment vertical="top"/>
    </xf>
    <xf numFmtId="165" fontId="2" fillId="6" borderId="1" xfId="0" applyNumberFormat="1" applyFont="1" applyFill="1" applyBorder="1" applyAlignment="1">
      <alignment vertical="top"/>
    </xf>
    <xf numFmtId="164" fontId="2" fillId="6" borderId="1" xfId="0" applyNumberFormat="1" applyFont="1" applyFill="1" applyBorder="1" applyAlignment="1">
      <alignment vertical="top"/>
    </xf>
    <xf numFmtId="0" fontId="2" fillId="6" borderId="0" xfId="0" applyFont="1" applyFill="1" applyAlignment="1">
      <alignment vertical="top" wrapText="1"/>
    </xf>
    <xf numFmtId="164" fontId="8" fillId="6" borderId="1" xfId="0" applyNumberFormat="1" applyFont="1" applyFill="1" applyBorder="1" applyAlignment="1">
      <alignment horizontal="right" vertical="top"/>
    </xf>
    <xf numFmtId="165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top" wrapText="1"/>
    </xf>
    <xf numFmtId="0" fontId="8" fillId="6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65" applyFont="1" applyBorder="1" applyAlignment="1">
      <alignment horizontal="justify" vertical="top" wrapText="1"/>
    </xf>
    <xf numFmtId="0" fontId="11" fillId="6" borderId="1" xfId="0" applyFont="1" applyFill="1" applyBorder="1" applyAlignment="1">
      <alignment horizontal="justify" vertical="top" wrapText="1"/>
    </xf>
    <xf numFmtId="0" fontId="10" fillId="6" borderId="3" xfId="33" applyFont="1" applyFill="1" applyAlignment="1">
      <alignment horizontal="center" vertical="top" shrinkToFit="1"/>
    </xf>
    <xf numFmtId="0" fontId="10" fillId="6" borderId="7" xfId="33" applyFont="1" applyFill="1" applyBorder="1" applyAlignment="1">
      <alignment horizontal="center" vertical="top" shrinkToFit="1"/>
    </xf>
    <xf numFmtId="0" fontId="8" fillId="6" borderId="0" xfId="0" applyFont="1" applyFill="1" applyAlignment="1">
      <alignment horizontal="right" vertical="top"/>
    </xf>
    <xf numFmtId="0" fontId="8" fillId="6" borderId="0" xfId="0" applyFont="1" applyFill="1" applyAlignment="1">
      <alignment horizontal="left" vertical="top"/>
    </xf>
    <xf numFmtId="0" fontId="2" fillId="6" borderId="0" xfId="113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left" vertical="top"/>
    </xf>
    <xf numFmtId="0" fontId="2" fillId="6" borderId="1" xfId="113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top"/>
    </xf>
    <xf numFmtId="0" fontId="2" fillId="6" borderId="2" xfId="113" applyFont="1" applyFill="1" applyBorder="1" applyAlignment="1">
      <alignment horizontal="center" vertical="top" wrapText="1"/>
    </xf>
    <xf numFmtId="165" fontId="10" fillId="6" borderId="3" xfId="4" applyFont="1" applyFill="1">
      <alignment horizontal="right" vertical="top" shrinkToFit="1"/>
    </xf>
    <xf numFmtId="0" fontId="2" fillId="6" borderId="0" xfId="0" applyFont="1" applyFill="1" applyAlignment="1">
      <alignment vertical="top"/>
    </xf>
    <xf numFmtId="165" fontId="8" fillId="6" borderId="0" xfId="0" applyNumberFormat="1" applyFont="1" applyFill="1" applyAlignment="1">
      <alignment vertical="top"/>
    </xf>
    <xf numFmtId="165" fontId="2" fillId="6" borderId="0" xfId="0" applyNumberFormat="1" applyFont="1" applyFill="1" applyAlignment="1">
      <alignment vertical="top"/>
    </xf>
    <xf numFmtId="165" fontId="10" fillId="6" borderId="7" xfId="4" applyFont="1" applyFill="1" applyBorder="1">
      <alignment horizontal="right" vertical="top" shrinkToFit="1"/>
    </xf>
    <xf numFmtId="165" fontId="10" fillId="6" borderId="1" xfId="3" applyFont="1" applyFill="1" applyBorder="1">
      <alignment horizontal="right" vertical="top" shrinkToFit="1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horizontal="justify" vertical="top"/>
    </xf>
    <xf numFmtId="0" fontId="10" fillId="6" borderId="6" xfId="81" applyFont="1" applyFill="1" applyAlignment="1">
      <alignment horizontal="justify" vertical="top" wrapText="1"/>
    </xf>
    <xf numFmtId="0" fontId="10" fillId="6" borderId="4" xfId="81" applyFont="1" applyFill="1" applyBorder="1" applyAlignment="1">
      <alignment horizontal="justify" vertical="top" wrapText="1"/>
    </xf>
    <xf numFmtId="0" fontId="9" fillId="6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top"/>
    </xf>
    <xf numFmtId="0" fontId="8" fillId="0" borderId="1" xfId="0" applyFont="1" applyBorder="1" applyAlignment="1">
      <alignment vertical="top" wrapText="1"/>
    </xf>
    <xf numFmtId="165" fontId="8" fillId="6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horizontal="justify" wrapText="1"/>
    </xf>
    <xf numFmtId="0" fontId="8" fillId="6" borderId="0" xfId="113" applyFont="1" applyFill="1" applyAlignment="1">
      <alignment horizontal="center" vertical="top" wrapText="1"/>
    </xf>
    <xf numFmtId="0" fontId="9" fillId="6" borderId="0" xfId="113" applyFont="1" applyFill="1" applyAlignment="1">
      <alignment horizontal="center" vertical="top" wrapText="1"/>
    </xf>
    <xf numFmtId="0" fontId="8" fillId="6" borderId="0" xfId="0" applyFont="1" applyFill="1" applyAlignment="1">
      <alignment horizontal="right" vertical="top"/>
    </xf>
    <xf numFmtId="0" fontId="2" fillId="6" borderId="0" xfId="0" applyFont="1" applyFill="1" applyAlignment="1">
      <alignment horizontal="center" vertical="top" wrapText="1"/>
    </xf>
    <xf numFmtId="0" fontId="10" fillId="6" borderId="1" xfId="37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center" vertical="top" wrapText="1"/>
    </xf>
    <xf numFmtId="0" fontId="9" fillId="6" borderId="0" xfId="0" applyFont="1" applyFill="1" applyAlignment="1">
      <alignment horizontal="center" vertical="top" wrapText="1"/>
    </xf>
  </cellXfs>
  <cellStyles count="114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8" xfId="5" xr:uid="{00000000-0005-0000-0000-000004000000}"/>
    <cellStyle name="st29" xfId="6" xr:uid="{00000000-0005-0000-0000-000005000000}"/>
    <cellStyle name="st30" xfId="7" xr:uid="{00000000-0005-0000-0000-000006000000}"/>
    <cellStyle name="st31" xfId="8" xr:uid="{00000000-0005-0000-0000-000007000000}"/>
    <cellStyle name="st31 2" xfId="9" xr:uid="{00000000-0005-0000-0000-000008000000}"/>
    <cellStyle name="st31 3" xfId="10" xr:uid="{00000000-0005-0000-0000-000009000000}"/>
    <cellStyle name="st31 4" xfId="11" xr:uid="{00000000-0005-0000-0000-00000A000000}"/>
    <cellStyle name="st32" xfId="12" xr:uid="{00000000-0005-0000-0000-00000B000000}"/>
    <cellStyle name="st33" xfId="13" xr:uid="{00000000-0005-0000-0000-00000C000000}"/>
    <cellStyle name="st49" xfId="14" xr:uid="{00000000-0005-0000-0000-00000D000000}"/>
    <cellStyle name="st50" xfId="15" xr:uid="{00000000-0005-0000-0000-00000E000000}"/>
    <cellStyle name="st51" xfId="16" xr:uid="{00000000-0005-0000-0000-00000F000000}"/>
    <cellStyle name="style0" xfId="17" xr:uid="{00000000-0005-0000-0000-000010000000}"/>
    <cellStyle name="td" xfId="18" xr:uid="{00000000-0005-0000-0000-000011000000}"/>
    <cellStyle name="tr" xfId="19" xr:uid="{00000000-0005-0000-0000-000012000000}"/>
    <cellStyle name="xl21" xfId="20" xr:uid="{00000000-0005-0000-0000-000013000000}"/>
    <cellStyle name="xl22" xfId="21" xr:uid="{00000000-0005-0000-0000-000014000000}"/>
    <cellStyle name="xl22 2" xfId="22" xr:uid="{00000000-0005-0000-0000-000015000000}"/>
    <cellStyle name="xl22 3" xfId="23" xr:uid="{00000000-0005-0000-0000-000016000000}"/>
    <cellStyle name="xl22 4" xfId="24" xr:uid="{00000000-0005-0000-0000-000017000000}"/>
    <cellStyle name="xl23" xfId="25" xr:uid="{00000000-0005-0000-0000-000018000000}"/>
    <cellStyle name="xl23 2" xfId="26" xr:uid="{00000000-0005-0000-0000-000019000000}"/>
    <cellStyle name="xl23 3" xfId="27" xr:uid="{00000000-0005-0000-0000-00001A000000}"/>
    <cellStyle name="xl23 4" xfId="28" xr:uid="{00000000-0005-0000-0000-00001B000000}"/>
    <cellStyle name="xl24" xfId="29" xr:uid="{00000000-0005-0000-0000-00001C000000}"/>
    <cellStyle name="xl24 2" xfId="30" xr:uid="{00000000-0005-0000-0000-00001D000000}"/>
    <cellStyle name="xl24 3" xfId="31" xr:uid="{00000000-0005-0000-0000-00001E000000}"/>
    <cellStyle name="xl24 4" xfId="32" xr:uid="{00000000-0005-0000-0000-00001F000000}"/>
    <cellStyle name="xl25" xfId="33" xr:uid="{00000000-0005-0000-0000-000020000000}"/>
    <cellStyle name="xl25 2" xfId="34" xr:uid="{00000000-0005-0000-0000-000021000000}"/>
    <cellStyle name="xl25 3" xfId="35" xr:uid="{00000000-0005-0000-0000-000022000000}"/>
    <cellStyle name="xl25 4" xfId="36" xr:uid="{00000000-0005-0000-0000-000023000000}"/>
    <cellStyle name="xl26" xfId="37" xr:uid="{00000000-0005-0000-0000-000024000000}"/>
    <cellStyle name="xl26 2" xfId="38" xr:uid="{00000000-0005-0000-0000-000025000000}"/>
    <cellStyle name="xl26 3" xfId="39" xr:uid="{00000000-0005-0000-0000-000026000000}"/>
    <cellStyle name="xl26 4" xfId="40" xr:uid="{00000000-0005-0000-0000-000027000000}"/>
    <cellStyle name="xl27" xfId="41" xr:uid="{00000000-0005-0000-0000-000028000000}"/>
    <cellStyle name="xl27 2" xfId="42" xr:uid="{00000000-0005-0000-0000-000029000000}"/>
    <cellStyle name="xl27 3" xfId="43" xr:uid="{00000000-0005-0000-0000-00002A000000}"/>
    <cellStyle name="xl27 4" xfId="44" xr:uid="{00000000-0005-0000-0000-00002B000000}"/>
    <cellStyle name="xl28" xfId="45" xr:uid="{00000000-0005-0000-0000-00002C000000}"/>
    <cellStyle name="xl28 2" xfId="46" xr:uid="{00000000-0005-0000-0000-00002D000000}"/>
    <cellStyle name="xl28 3" xfId="47" xr:uid="{00000000-0005-0000-0000-00002E000000}"/>
    <cellStyle name="xl28 4" xfId="48" xr:uid="{00000000-0005-0000-0000-00002F000000}"/>
    <cellStyle name="xl29" xfId="49" xr:uid="{00000000-0005-0000-0000-000030000000}"/>
    <cellStyle name="xl29 2" xfId="50" xr:uid="{00000000-0005-0000-0000-000031000000}"/>
    <cellStyle name="xl29 3" xfId="51" xr:uid="{00000000-0005-0000-0000-000032000000}"/>
    <cellStyle name="xl29 4" xfId="52" xr:uid="{00000000-0005-0000-0000-000033000000}"/>
    <cellStyle name="xl30" xfId="53" xr:uid="{00000000-0005-0000-0000-000034000000}"/>
    <cellStyle name="xl30 2" xfId="54" xr:uid="{00000000-0005-0000-0000-000035000000}"/>
    <cellStyle name="xl30 3" xfId="55" xr:uid="{00000000-0005-0000-0000-000036000000}"/>
    <cellStyle name="xl30 4" xfId="56" xr:uid="{00000000-0005-0000-0000-000037000000}"/>
    <cellStyle name="xl31" xfId="57" xr:uid="{00000000-0005-0000-0000-000038000000}"/>
    <cellStyle name="xl31 2" xfId="58" xr:uid="{00000000-0005-0000-0000-000039000000}"/>
    <cellStyle name="xl31 3" xfId="59" xr:uid="{00000000-0005-0000-0000-00003A000000}"/>
    <cellStyle name="xl31 4" xfId="60" xr:uid="{00000000-0005-0000-0000-00003B000000}"/>
    <cellStyle name="xl32" xfId="61" xr:uid="{00000000-0005-0000-0000-00003C000000}"/>
    <cellStyle name="xl32 2" xfId="62" xr:uid="{00000000-0005-0000-0000-00003D000000}"/>
    <cellStyle name="xl32 3" xfId="63" xr:uid="{00000000-0005-0000-0000-00003E000000}"/>
    <cellStyle name="xl32 4" xfId="64" xr:uid="{00000000-0005-0000-0000-00003F000000}"/>
    <cellStyle name="xl33" xfId="65" xr:uid="{00000000-0005-0000-0000-000040000000}"/>
    <cellStyle name="xl33 2" xfId="66" xr:uid="{00000000-0005-0000-0000-000041000000}"/>
    <cellStyle name="xl33 3" xfId="67" xr:uid="{00000000-0005-0000-0000-000042000000}"/>
    <cellStyle name="xl33 4" xfId="68" xr:uid="{00000000-0005-0000-0000-000043000000}"/>
    <cellStyle name="xl34" xfId="69" xr:uid="{00000000-0005-0000-0000-000044000000}"/>
    <cellStyle name="xl34 2" xfId="70" xr:uid="{00000000-0005-0000-0000-000045000000}"/>
    <cellStyle name="xl34 3" xfId="71" xr:uid="{00000000-0005-0000-0000-000046000000}"/>
    <cellStyle name="xl34 4" xfId="72" xr:uid="{00000000-0005-0000-0000-000047000000}"/>
    <cellStyle name="xl35" xfId="73" xr:uid="{00000000-0005-0000-0000-000048000000}"/>
    <cellStyle name="xl35 2" xfId="74" xr:uid="{00000000-0005-0000-0000-000049000000}"/>
    <cellStyle name="xl35 3" xfId="75" xr:uid="{00000000-0005-0000-0000-00004A000000}"/>
    <cellStyle name="xl35 4" xfId="76" xr:uid="{00000000-0005-0000-0000-00004B000000}"/>
    <cellStyle name="xl36" xfId="77" xr:uid="{00000000-0005-0000-0000-00004C000000}"/>
    <cellStyle name="xl36 2" xfId="78" xr:uid="{00000000-0005-0000-0000-00004D000000}"/>
    <cellStyle name="xl36 3" xfId="79" xr:uid="{00000000-0005-0000-0000-00004E000000}"/>
    <cellStyle name="xl36 4" xfId="80" xr:uid="{00000000-0005-0000-0000-00004F000000}"/>
    <cellStyle name="xl37" xfId="81" xr:uid="{00000000-0005-0000-0000-000050000000}"/>
    <cellStyle name="xl37 2" xfId="82" xr:uid="{00000000-0005-0000-0000-000051000000}"/>
    <cellStyle name="xl37 3" xfId="83" xr:uid="{00000000-0005-0000-0000-000052000000}"/>
    <cellStyle name="xl37 4" xfId="84" xr:uid="{00000000-0005-0000-0000-000053000000}"/>
    <cellStyle name="xl38" xfId="85" xr:uid="{00000000-0005-0000-0000-000054000000}"/>
    <cellStyle name="xl38 2" xfId="86" xr:uid="{00000000-0005-0000-0000-000055000000}"/>
    <cellStyle name="xl38 3" xfId="87" xr:uid="{00000000-0005-0000-0000-000056000000}"/>
    <cellStyle name="xl38 4" xfId="88" xr:uid="{00000000-0005-0000-0000-000057000000}"/>
    <cellStyle name="xl39" xfId="89" xr:uid="{00000000-0005-0000-0000-000058000000}"/>
    <cellStyle name="xl39 2" xfId="90" xr:uid="{00000000-0005-0000-0000-000059000000}"/>
    <cellStyle name="xl39 3" xfId="91" xr:uid="{00000000-0005-0000-0000-00005A000000}"/>
    <cellStyle name="xl39 4" xfId="92" xr:uid="{00000000-0005-0000-0000-00005B000000}"/>
    <cellStyle name="xl40" xfId="93" xr:uid="{00000000-0005-0000-0000-00005C000000}"/>
    <cellStyle name="xl40 2" xfId="94" xr:uid="{00000000-0005-0000-0000-00005D000000}"/>
    <cellStyle name="xl40 3" xfId="95" xr:uid="{00000000-0005-0000-0000-00005E000000}"/>
    <cellStyle name="xl40 4" xfId="96" xr:uid="{00000000-0005-0000-0000-00005F000000}"/>
    <cellStyle name="xl41" xfId="97" xr:uid="{00000000-0005-0000-0000-000060000000}"/>
    <cellStyle name="xl41 2" xfId="98" xr:uid="{00000000-0005-0000-0000-000061000000}"/>
    <cellStyle name="xl41 3" xfId="99" xr:uid="{00000000-0005-0000-0000-000062000000}"/>
    <cellStyle name="xl41 4" xfId="100" xr:uid="{00000000-0005-0000-0000-000063000000}"/>
    <cellStyle name="xl42" xfId="101" xr:uid="{00000000-0005-0000-0000-000064000000}"/>
    <cellStyle name="xl42 2" xfId="102" xr:uid="{00000000-0005-0000-0000-000065000000}"/>
    <cellStyle name="xl42 3" xfId="103" xr:uid="{00000000-0005-0000-0000-000066000000}"/>
    <cellStyle name="xl42 4" xfId="104" xr:uid="{00000000-0005-0000-0000-000067000000}"/>
    <cellStyle name="xl43" xfId="105" xr:uid="{00000000-0005-0000-0000-000068000000}"/>
    <cellStyle name="xl43 2" xfId="106" xr:uid="{00000000-0005-0000-0000-000069000000}"/>
    <cellStyle name="xl43 3" xfId="107" xr:uid="{00000000-0005-0000-0000-00006A000000}"/>
    <cellStyle name="xl43 4" xfId="108" xr:uid="{00000000-0005-0000-0000-00006B000000}"/>
    <cellStyle name="xl44" xfId="109" xr:uid="{00000000-0005-0000-0000-00006C000000}"/>
    <cellStyle name="xl45" xfId="110" xr:uid="{00000000-0005-0000-0000-00006D000000}"/>
    <cellStyle name="xl46" xfId="111" xr:uid="{00000000-0005-0000-0000-00006E000000}"/>
    <cellStyle name="xl60" xfId="112" xr:uid="{00000000-0005-0000-0000-00006F000000}"/>
    <cellStyle name="Обычный" xfId="0" builtinId="0"/>
    <cellStyle name="Обычный 2" xfId="113" xr:uid="{00000000-0005-0000-0000-00007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B1" zoomScaleNormal="100" zoomScaleSheetLayoutView="80" workbookViewId="0">
      <selection activeCell="I5" sqref="I5"/>
    </sheetView>
  </sheetViews>
  <sheetFormatPr defaultColWidth="9.140625" defaultRowHeight="15.75" x14ac:dyDescent="0.25"/>
  <cols>
    <col min="1" max="1" width="24.85546875" style="7" hidden="1" customWidth="1"/>
    <col min="2" max="2" width="45.85546875" style="39" customWidth="1"/>
    <col min="3" max="3" width="8.140625" style="7" customWidth="1"/>
    <col min="4" max="4" width="14.85546875" style="38" customWidth="1"/>
    <col min="5" max="5" width="13.42578125" style="7" customWidth="1"/>
    <col min="6" max="6" width="12.7109375" style="7" customWidth="1"/>
    <col min="7" max="7" width="13.7109375" style="7" customWidth="1"/>
    <col min="8" max="8" width="13" style="7" customWidth="1"/>
    <col min="9" max="9" width="62.5703125" style="10" customWidth="1"/>
    <col min="10" max="10" width="12.28515625" style="7" customWidth="1"/>
    <col min="11" max="16384" width="9.140625" style="7"/>
  </cols>
  <sheetData>
    <row r="1" spans="1:10" x14ac:dyDescent="0.25">
      <c r="B1" s="49" t="s">
        <v>121</v>
      </c>
      <c r="C1" s="49"/>
      <c r="D1" s="49"/>
      <c r="E1" s="49"/>
      <c r="F1" s="49"/>
      <c r="G1" s="49"/>
      <c r="H1" s="49"/>
      <c r="I1" s="49"/>
    </row>
    <row r="2" spans="1:10" x14ac:dyDescent="0.25">
      <c r="C2" s="22"/>
      <c r="D2" s="22"/>
      <c r="E2" s="22"/>
      <c r="F2" s="22"/>
      <c r="G2" s="22"/>
      <c r="H2" s="22"/>
      <c r="I2" s="22"/>
    </row>
    <row r="3" spans="1:10" s="23" customFormat="1" ht="51" customHeight="1" x14ac:dyDescent="0.25">
      <c r="A3" s="47" t="s">
        <v>99</v>
      </c>
      <c r="B3" s="47"/>
      <c r="C3" s="47"/>
      <c r="D3" s="47"/>
      <c r="E3" s="47"/>
      <c r="F3" s="47"/>
      <c r="G3" s="47"/>
      <c r="H3" s="47"/>
      <c r="I3" s="47"/>
    </row>
    <row r="4" spans="1:10" s="23" customFormat="1" x14ac:dyDescent="0.25">
      <c r="A4" s="24"/>
      <c r="B4" s="48"/>
      <c r="C4" s="48"/>
      <c r="D4" s="48"/>
      <c r="E4" s="48"/>
      <c r="F4" s="48"/>
      <c r="I4" s="1"/>
    </row>
    <row r="5" spans="1:10" s="23" customFormat="1" ht="143.25" customHeight="1" x14ac:dyDescent="0.25">
      <c r="A5" s="25"/>
      <c r="B5" s="2" t="s">
        <v>0</v>
      </c>
      <c r="C5" s="3" t="s">
        <v>12</v>
      </c>
      <c r="D5" s="4" t="s">
        <v>134</v>
      </c>
      <c r="E5" s="3" t="s">
        <v>135</v>
      </c>
      <c r="F5" s="3" t="s">
        <v>136</v>
      </c>
      <c r="G5" s="3" t="s">
        <v>77</v>
      </c>
      <c r="H5" s="3" t="s">
        <v>11</v>
      </c>
      <c r="I5" s="2" t="s">
        <v>78</v>
      </c>
      <c r="J5" s="26"/>
    </row>
    <row r="6" spans="1:10" s="30" customFormat="1" x14ac:dyDescent="0.25">
      <c r="A6" s="27">
        <v>1</v>
      </c>
      <c r="B6" s="27">
        <v>1</v>
      </c>
      <c r="C6" s="5">
        <v>2</v>
      </c>
      <c r="D6" s="28">
        <v>3</v>
      </c>
      <c r="E6" s="29">
        <v>4</v>
      </c>
      <c r="F6" s="29">
        <v>5</v>
      </c>
      <c r="G6" s="29">
        <v>6</v>
      </c>
      <c r="H6" s="29">
        <v>7</v>
      </c>
      <c r="I6" s="2">
        <v>8</v>
      </c>
    </row>
    <row r="7" spans="1:10" x14ac:dyDescent="0.25">
      <c r="A7" s="31"/>
      <c r="B7" s="40" t="s">
        <v>1</v>
      </c>
      <c r="C7" s="20" t="s">
        <v>13</v>
      </c>
      <c r="D7" s="32">
        <v>329890.5</v>
      </c>
      <c r="E7" s="32">
        <v>334252.09064000001</v>
      </c>
      <c r="F7" s="32">
        <v>321729.28768000001</v>
      </c>
      <c r="G7" s="8">
        <f>F7/D7%</f>
        <v>97.526084467421768</v>
      </c>
      <c r="H7" s="9">
        <f>F7/E7%</f>
        <v>96.253485524646294</v>
      </c>
      <c r="I7" s="13" t="s">
        <v>90</v>
      </c>
    </row>
    <row r="8" spans="1:10" ht="47.25" customHeight="1" x14ac:dyDescent="0.25">
      <c r="A8" s="31"/>
      <c r="B8" s="40" t="s">
        <v>50</v>
      </c>
      <c r="C8" s="20" t="s">
        <v>14</v>
      </c>
      <c r="D8" s="32">
        <v>6358.9</v>
      </c>
      <c r="E8" s="32">
        <v>7184.5</v>
      </c>
      <c r="F8" s="32">
        <v>7124.30123</v>
      </c>
      <c r="G8" s="8">
        <f t="shared" ref="G8:G11" si="0">F8/D8%</f>
        <v>112.0366923524509</v>
      </c>
      <c r="H8" s="6">
        <f t="shared" ref="H8:H11" si="1">F8/E8%</f>
        <v>99.16210216438165</v>
      </c>
      <c r="I8" s="14" t="s">
        <v>108</v>
      </c>
    </row>
    <row r="9" spans="1:10" ht="65.25" customHeight="1" x14ac:dyDescent="0.25">
      <c r="A9" s="31"/>
      <c r="B9" s="40" t="s">
        <v>51</v>
      </c>
      <c r="C9" s="20" t="s">
        <v>15</v>
      </c>
      <c r="D9" s="32">
        <v>9720.5</v>
      </c>
      <c r="E9" s="32">
        <v>5354.6</v>
      </c>
      <c r="F9" s="32">
        <v>5333.8261000000002</v>
      </c>
      <c r="G9" s="8">
        <f t="shared" si="0"/>
        <v>54.871931485005916</v>
      </c>
      <c r="H9" s="6">
        <f t="shared" si="1"/>
        <v>99.612036379935006</v>
      </c>
      <c r="I9" s="15" t="s">
        <v>110</v>
      </c>
    </row>
    <row r="10" spans="1:10" ht="78.75" x14ac:dyDescent="0.25">
      <c r="A10" s="31"/>
      <c r="B10" s="40" t="s">
        <v>52</v>
      </c>
      <c r="C10" s="20" t="s">
        <v>16</v>
      </c>
      <c r="D10" s="32">
        <v>104354.5</v>
      </c>
      <c r="E10" s="32">
        <v>100339.7</v>
      </c>
      <c r="F10" s="32">
        <v>91656.228409999996</v>
      </c>
      <c r="G10" s="8">
        <f t="shared" si="0"/>
        <v>87.831601330081583</v>
      </c>
      <c r="H10" s="6">
        <f t="shared" si="1"/>
        <v>91.345926298364461</v>
      </c>
      <c r="I10" s="16" t="s">
        <v>129</v>
      </c>
    </row>
    <row r="11" spans="1:10" ht="47.25" customHeight="1" x14ac:dyDescent="0.25">
      <c r="A11" s="31"/>
      <c r="B11" s="40" t="s">
        <v>83</v>
      </c>
      <c r="C11" s="20" t="s">
        <v>84</v>
      </c>
      <c r="D11" s="32">
        <v>58.3</v>
      </c>
      <c r="E11" s="32">
        <v>75.8</v>
      </c>
      <c r="F11" s="32">
        <v>75.762</v>
      </c>
      <c r="G11" s="8">
        <f t="shared" si="0"/>
        <v>129.95197255574615</v>
      </c>
      <c r="H11" s="6">
        <f t="shared" si="1"/>
        <v>99.949868073878633</v>
      </c>
      <c r="I11" s="14" t="s">
        <v>109</v>
      </c>
    </row>
    <row r="12" spans="1:10" ht="63" x14ac:dyDescent="0.25">
      <c r="A12" s="31"/>
      <c r="B12" s="40" t="s">
        <v>53</v>
      </c>
      <c r="C12" s="20" t="s">
        <v>17</v>
      </c>
      <c r="D12" s="32">
        <v>30982.799999999999</v>
      </c>
      <c r="E12" s="32">
        <v>32084.9</v>
      </c>
      <c r="F12" s="32">
        <v>31407.931089999998</v>
      </c>
      <c r="G12" s="8">
        <f t="shared" ref="G12:G54" si="2">F12/D12%</f>
        <v>101.37215193591283</v>
      </c>
      <c r="H12" s="6">
        <f t="shared" ref="H12:H54" si="3">F12/E12%</f>
        <v>97.890070064111157</v>
      </c>
      <c r="I12" s="14" t="s">
        <v>105</v>
      </c>
    </row>
    <row r="13" spans="1:10" ht="31.5" x14ac:dyDescent="0.25">
      <c r="A13" s="31"/>
      <c r="B13" s="40" t="s">
        <v>87</v>
      </c>
      <c r="C13" s="20" t="s">
        <v>86</v>
      </c>
      <c r="D13" s="32">
        <v>0</v>
      </c>
      <c r="E13" s="32">
        <v>1670.1</v>
      </c>
      <c r="F13" s="32">
        <v>1670.1</v>
      </c>
      <c r="G13" s="12" t="s">
        <v>89</v>
      </c>
      <c r="H13" s="6">
        <f t="shared" si="3"/>
        <v>99.999999999999986</v>
      </c>
      <c r="I13" s="14" t="s">
        <v>106</v>
      </c>
    </row>
    <row r="14" spans="1:10" ht="49.5" customHeight="1" x14ac:dyDescent="0.25">
      <c r="A14" s="31"/>
      <c r="B14" s="40" t="s">
        <v>54</v>
      </c>
      <c r="C14" s="20" t="s">
        <v>18</v>
      </c>
      <c r="D14" s="32">
        <v>2432.6999999999998</v>
      </c>
      <c r="E14" s="32">
        <v>1014.02564</v>
      </c>
      <c r="F14" s="32">
        <v>0</v>
      </c>
      <c r="G14" s="8">
        <f t="shared" si="2"/>
        <v>0</v>
      </c>
      <c r="H14" s="6">
        <f t="shared" si="3"/>
        <v>0</v>
      </c>
      <c r="I14" s="14" t="s">
        <v>107</v>
      </c>
    </row>
    <row r="15" spans="1:10" ht="20.25" customHeight="1" x14ac:dyDescent="0.25">
      <c r="A15" s="31"/>
      <c r="B15" s="40" t="s">
        <v>55</v>
      </c>
      <c r="C15" s="20" t="s">
        <v>19</v>
      </c>
      <c r="D15" s="32">
        <v>175982.8</v>
      </c>
      <c r="E15" s="32">
        <v>186528.465</v>
      </c>
      <c r="F15" s="32">
        <v>184461.13884999999</v>
      </c>
      <c r="G15" s="8">
        <f t="shared" si="2"/>
        <v>104.8177088044968</v>
      </c>
      <c r="H15" s="6">
        <f t="shared" si="3"/>
        <v>98.891683288124412</v>
      </c>
      <c r="I15" s="14" t="s">
        <v>90</v>
      </c>
    </row>
    <row r="16" spans="1:10" ht="37.5" customHeight="1" x14ac:dyDescent="0.25">
      <c r="A16" s="31"/>
      <c r="B16" s="40" t="s">
        <v>2</v>
      </c>
      <c r="C16" s="20" t="s">
        <v>20</v>
      </c>
      <c r="D16" s="32">
        <v>15997.6</v>
      </c>
      <c r="E16" s="32">
        <v>16980.880560000001</v>
      </c>
      <c r="F16" s="32">
        <v>16571.749919999998</v>
      </c>
      <c r="G16" s="8">
        <f t="shared" si="2"/>
        <v>103.58897534630194</v>
      </c>
      <c r="H16" s="6">
        <f t="shared" si="3"/>
        <v>97.590639433836259</v>
      </c>
      <c r="I16" s="14" t="s">
        <v>90</v>
      </c>
    </row>
    <row r="17" spans="1:17" ht="63" x14ac:dyDescent="0.25">
      <c r="A17" s="31"/>
      <c r="B17" s="40" t="s">
        <v>91</v>
      </c>
      <c r="C17" s="20" t="s">
        <v>92</v>
      </c>
      <c r="D17" s="32">
        <v>15577.3</v>
      </c>
      <c r="E17" s="32">
        <v>16626.98056</v>
      </c>
      <c r="F17" s="32">
        <v>16527.64992</v>
      </c>
      <c r="G17" s="8">
        <f t="shared" si="2"/>
        <v>106.10086420624884</v>
      </c>
      <c r="H17" s="6">
        <f t="shared" si="3"/>
        <v>99.402593636038986</v>
      </c>
      <c r="I17" s="18" t="s">
        <v>111</v>
      </c>
    </row>
    <row r="18" spans="1:17" ht="80.25" customHeight="1" x14ac:dyDescent="0.25">
      <c r="A18" s="31"/>
      <c r="B18" s="40" t="s">
        <v>56</v>
      </c>
      <c r="C18" s="20" t="s">
        <v>21</v>
      </c>
      <c r="D18" s="32">
        <v>420.3</v>
      </c>
      <c r="E18" s="32">
        <v>353.9</v>
      </c>
      <c r="F18" s="32">
        <v>44.1</v>
      </c>
      <c r="G18" s="8">
        <f>F18/D18%</f>
        <v>10.492505353319057</v>
      </c>
      <c r="H18" s="6">
        <f t="shared" si="3"/>
        <v>12.461147216727891</v>
      </c>
      <c r="I18" s="14" t="s">
        <v>112</v>
      </c>
    </row>
    <row r="19" spans="1:17" x14ac:dyDescent="0.25">
      <c r="A19" s="31"/>
      <c r="B19" s="40" t="s">
        <v>3</v>
      </c>
      <c r="C19" s="20" t="s">
        <v>22</v>
      </c>
      <c r="D19" s="32">
        <v>153849.20000000001</v>
      </c>
      <c r="E19" s="32">
        <v>203260.07699999999</v>
      </c>
      <c r="F19" s="32">
        <v>193881.1268</v>
      </c>
      <c r="G19" s="8">
        <f t="shared" si="2"/>
        <v>126.02023721930304</v>
      </c>
      <c r="H19" s="6">
        <f t="shared" si="3"/>
        <v>95.385739128692748</v>
      </c>
      <c r="I19" s="17" t="s">
        <v>117</v>
      </c>
    </row>
    <row r="20" spans="1:17" s="33" customFormat="1" x14ac:dyDescent="0.25">
      <c r="A20" s="31"/>
      <c r="B20" s="40" t="s">
        <v>57</v>
      </c>
      <c r="C20" s="20" t="s">
        <v>23</v>
      </c>
      <c r="D20" s="32">
        <v>2887.6</v>
      </c>
      <c r="E20" s="32">
        <v>2985.2</v>
      </c>
      <c r="F20" s="32">
        <v>2985.1976</v>
      </c>
      <c r="G20" s="8">
        <f t="shared" si="2"/>
        <v>103.37988641086024</v>
      </c>
      <c r="H20" s="6">
        <f t="shared" si="3"/>
        <v>99.999919603376668</v>
      </c>
      <c r="I20" s="14" t="s">
        <v>90</v>
      </c>
    </row>
    <row r="21" spans="1:17" s="33" customFormat="1" ht="47.25" x14ac:dyDescent="0.25">
      <c r="A21" s="31"/>
      <c r="B21" s="40" t="s">
        <v>58</v>
      </c>
      <c r="C21" s="20" t="s">
        <v>24</v>
      </c>
      <c r="D21" s="32">
        <v>6441.7</v>
      </c>
      <c r="E21" s="32">
        <v>7483.4</v>
      </c>
      <c r="F21" s="32">
        <v>7479.3062099999997</v>
      </c>
      <c r="G21" s="8">
        <f t="shared" si="2"/>
        <v>116.10764565254513</v>
      </c>
      <c r="H21" s="6">
        <f t="shared" si="3"/>
        <v>99.945295053050742</v>
      </c>
      <c r="I21" s="14" t="s">
        <v>133</v>
      </c>
    </row>
    <row r="22" spans="1:17" s="33" customFormat="1" x14ac:dyDescent="0.25">
      <c r="A22" s="31"/>
      <c r="B22" s="40" t="s">
        <v>59</v>
      </c>
      <c r="C22" s="20" t="s">
        <v>25</v>
      </c>
      <c r="D22" s="32">
        <v>26137.599999999999</v>
      </c>
      <c r="E22" s="32">
        <v>26137.599999999999</v>
      </c>
      <c r="F22" s="32">
        <v>26137.587</v>
      </c>
      <c r="G22" s="8">
        <f t="shared" si="2"/>
        <v>99.999950263222345</v>
      </c>
      <c r="H22" s="6">
        <f t="shared" si="3"/>
        <v>99.999950263222345</v>
      </c>
      <c r="I22" s="16" t="s">
        <v>117</v>
      </c>
      <c r="J22" s="50"/>
      <c r="K22" s="50"/>
      <c r="L22" s="50"/>
      <c r="M22" s="50"/>
      <c r="N22" s="50"/>
      <c r="O22" s="50"/>
      <c r="P22" s="50"/>
      <c r="Q22" s="50"/>
    </row>
    <row r="23" spans="1:17" ht="47.25" x14ac:dyDescent="0.25">
      <c r="A23" s="31"/>
      <c r="B23" s="40" t="s">
        <v>60</v>
      </c>
      <c r="C23" s="20" t="s">
        <v>26</v>
      </c>
      <c r="D23" s="32">
        <v>105512.5</v>
      </c>
      <c r="E23" s="32">
        <v>153285.1</v>
      </c>
      <c r="F23" s="32">
        <v>145993.66154</v>
      </c>
      <c r="G23" s="8">
        <f t="shared" si="2"/>
        <v>138.36622347115272</v>
      </c>
      <c r="H23" s="6">
        <f t="shared" si="3"/>
        <v>95.243217729577097</v>
      </c>
      <c r="I23" s="16" t="s">
        <v>119</v>
      </c>
      <c r="J23" s="34"/>
    </row>
    <row r="24" spans="1:17" ht="115.9" customHeight="1" x14ac:dyDescent="0.25">
      <c r="A24" s="31"/>
      <c r="B24" s="40" t="s">
        <v>61</v>
      </c>
      <c r="C24" s="20" t="s">
        <v>27</v>
      </c>
      <c r="D24" s="32">
        <v>12869.8</v>
      </c>
      <c r="E24" s="32">
        <v>13368.777</v>
      </c>
      <c r="F24" s="32">
        <v>11285.374449999999</v>
      </c>
      <c r="G24" s="8">
        <f t="shared" si="2"/>
        <v>87.688809849414923</v>
      </c>
      <c r="H24" s="6">
        <f t="shared" si="3"/>
        <v>84.41590767801722</v>
      </c>
      <c r="I24" s="14" t="s">
        <v>126</v>
      </c>
      <c r="J24" s="43"/>
    </row>
    <row r="25" spans="1:17" s="33" customFormat="1" ht="31.5" x14ac:dyDescent="0.25">
      <c r="A25" s="31"/>
      <c r="B25" s="40" t="s">
        <v>4</v>
      </c>
      <c r="C25" s="20" t="s">
        <v>28</v>
      </c>
      <c r="D25" s="32">
        <v>540529.6</v>
      </c>
      <c r="E25" s="32">
        <v>1146411.0260000001</v>
      </c>
      <c r="F25" s="32">
        <v>989246.01596999995</v>
      </c>
      <c r="G25" s="8">
        <f t="shared" si="2"/>
        <v>183.01421716220537</v>
      </c>
      <c r="H25" s="6">
        <f t="shared" si="3"/>
        <v>86.290692738853664</v>
      </c>
      <c r="I25" s="19" t="s">
        <v>117</v>
      </c>
      <c r="J25" s="35"/>
    </row>
    <row r="26" spans="1:17" ht="63" x14ac:dyDescent="0.25">
      <c r="A26" s="31"/>
      <c r="B26" s="40" t="s">
        <v>62</v>
      </c>
      <c r="C26" s="20" t="s">
        <v>29</v>
      </c>
      <c r="D26" s="32">
        <v>110856</v>
      </c>
      <c r="E26" s="32">
        <v>512340.326</v>
      </c>
      <c r="F26" s="32">
        <v>453719.51436999999</v>
      </c>
      <c r="G26" s="8">
        <f t="shared" si="2"/>
        <v>409.28728654290251</v>
      </c>
      <c r="H26" s="6">
        <f t="shared" si="3"/>
        <v>88.558228065381684</v>
      </c>
      <c r="I26" s="19" t="s">
        <v>120</v>
      </c>
    </row>
    <row r="27" spans="1:17" ht="111.75" customHeight="1" x14ac:dyDescent="0.25">
      <c r="A27" s="31"/>
      <c r="B27" s="40" t="s">
        <v>63</v>
      </c>
      <c r="C27" s="20" t="s">
        <v>30</v>
      </c>
      <c r="D27" s="32">
        <v>273293.7</v>
      </c>
      <c r="E27" s="32">
        <v>449384.1</v>
      </c>
      <c r="F27" s="32">
        <v>423576.14808000001</v>
      </c>
      <c r="G27" s="8">
        <f t="shared" si="2"/>
        <v>154.98935690065304</v>
      </c>
      <c r="H27" s="6">
        <f t="shared" si="3"/>
        <v>94.257039374557323</v>
      </c>
      <c r="I27" s="19" t="s">
        <v>122</v>
      </c>
    </row>
    <row r="28" spans="1:17" s="33" customFormat="1" ht="70.150000000000006" customHeight="1" x14ac:dyDescent="0.25">
      <c r="A28" s="31"/>
      <c r="B28" s="40" t="s">
        <v>64</v>
      </c>
      <c r="C28" s="20" t="s">
        <v>31</v>
      </c>
      <c r="D28" s="32">
        <v>156379.9</v>
      </c>
      <c r="E28" s="32">
        <v>184686.6</v>
      </c>
      <c r="F28" s="32">
        <v>111950.35352</v>
      </c>
      <c r="G28" s="8">
        <f t="shared" si="2"/>
        <v>71.588710262636056</v>
      </c>
      <c r="H28" s="6">
        <f t="shared" si="3"/>
        <v>60.616392050100011</v>
      </c>
      <c r="I28" s="14" t="s">
        <v>127</v>
      </c>
      <c r="J28" s="52"/>
      <c r="K28" s="53"/>
      <c r="L28" s="53"/>
    </row>
    <row r="29" spans="1:17" x14ac:dyDescent="0.25">
      <c r="A29" s="31"/>
      <c r="B29" s="40" t="s">
        <v>96</v>
      </c>
      <c r="C29" s="20" t="s">
        <v>94</v>
      </c>
      <c r="D29" s="32">
        <v>0</v>
      </c>
      <c r="E29" s="32">
        <v>5</v>
      </c>
      <c r="F29" s="32">
        <v>5</v>
      </c>
      <c r="G29" s="12" t="s">
        <v>89</v>
      </c>
      <c r="H29" s="6">
        <f t="shared" si="3"/>
        <v>100</v>
      </c>
      <c r="I29" s="17" t="s">
        <v>90</v>
      </c>
    </row>
    <row r="30" spans="1:17" ht="31.5" x14ac:dyDescent="0.25">
      <c r="A30" s="31"/>
      <c r="B30" s="40" t="s">
        <v>97</v>
      </c>
      <c r="C30" s="20" t="s">
        <v>95</v>
      </c>
      <c r="D30" s="32">
        <v>0</v>
      </c>
      <c r="E30" s="32">
        <v>5</v>
      </c>
      <c r="F30" s="32">
        <v>5</v>
      </c>
      <c r="G30" s="12" t="s">
        <v>89</v>
      </c>
      <c r="H30" s="6">
        <f t="shared" si="3"/>
        <v>100</v>
      </c>
      <c r="I30" s="14" t="s">
        <v>124</v>
      </c>
      <c r="M30" s="7" t="s">
        <v>85</v>
      </c>
    </row>
    <row r="31" spans="1:17" x14ac:dyDescent="0.25">
      <c r="A31" s="31"/>
      <c r="B31" s="40" t="s">
        <v>5</v>
      </c>
      <c r="C31" s="20" t="s">
        <v>32</v>
      </c>
      <c r="D31" s="32">
        <v>1067667.1000000001</v>
      </c>
      <c r="E31" s="32">
        <v>1580480.25</v>
      </c>
      <c r="F31" s="32">
        <v>1573643.4352800001</v>
      </c>
      <c r="G31" s="8">
        <f t="shared" si="2"/>
        <v>147.3908332737798</v>
      </c>
      <c r="H31" s="6">
        <f t="shared" si="3"/>
        <v>99.567421692235641</v>
      </c>
      <c r="I31" s="15" t="s">
        <v>90</v>
      </c>
    </row>
    <row r="32" spans="1:17" ht="96.75" customHeight="1" x14ac:dyDescent="0.25">
      <c r="A32" s="31"/>
      <c r="B32" s="40" t="s">
        <v>65</v>
      </c>
      <c r="C32" s="20" t="s">
        <v>33</v>
      </c>
      <c r="D32" s="32">
        <v>232900.3</v>
      </c>
      <c r="E32" s="32">
        <v>259562.1</v>
      </c>
      <c r="F32" s="32">
        <v>259024.55924</v>
      </c>
      <c r="G32" s="8">
        <f t="shared" si="2"/>
        <v>111.21692811902777</v>
      </c>
      <c r="H32" s="6">
        <f t="shared" si="3"/>
        <v>99.792904757666847</v>
      </c>
      <c r="I32" s="15" t="s">
        <v>118</v>
      </c>
    </row>
    <row r="33" spans="1:9" ht="126" x14ac:dyDescent="0.25">
      <c r="A33" s="31"/>
      <c r="B33" s="40" t="s">
        <v>66</v>
      </c>
      <c r="C33" s="20" t="s">
        <v>34</v>
      </c>
      <c r="D33" s="32">
        <v>727779.2</v>
      </c>
      <c r="E33" s="32">
        <v>1223113.6000000001</v>
      </c>
      <c r="F33" s="32">
        <v>1219248.8890800001</v>
      </c>
      <c r="G33" s="8">
        <f t="shared" si="2"/>
        <v>167.53005431867251</v>
      </c>
      <c r="H33" s="6">
        <f t="shared" si="3"/>
        <v>99.684026821384379</v>
      </c>
      <c r="I33" s="44" t="s">
        <v>125</v>
      </c>
    </row>
    <row r="34" spans="1:9" x14ac:dyDescent="0.25">
      <c r="A34" s="31"/>
      <c r="B34" s="40" t="s">
        <v>81</v>
      </c>
      <c r="C34" s="20" t="s">
        <v>79</v>
      </c>
      <c r="D34" s="32">
        <v>78355</v>
      </c>
      <c r="E34" s="32">
        <v>80355.8</v>
      </c>
      <c r="F34" s="32">
        <v>78745.513909999994</v>
      </c>
      <c r="G34" s="8">
        <f t="shared" si="2"/>
        <v>100.49839054304128</v>
      </c>
      <c r="H34" s="6">
        <f t="shared" si="3"/>
        <v>97.996054933184652</v>
      </c>
      <c r="I34" s="17" t="s">
        <v>90</v>
      </c>
    </row>
    <row r="35" spans="1:9" ht="31.5" x14ac:dyDescent="0.25">
      <c r="A35" s="31"/>
      <c r="B35" s="40" t="s">
        <v>82</v>
      </c>
      <c r="C35" s="20" t="s">
        <v>80</v>
      </c>
      <c r="D35" s="32">
        <v>688.4</v>
      </c>
      <c r="E35" s="32">
        <v>510.85</v>
      </c>
      <c r="F35" s="32">
        <v>449.09</v>
      </c>
      <c r="G35" s="8">
        <f t="shared" si="2"/>
        <v>65.236780941313185</v>
      </c>
      <c r="H35" s="6">
        <f t="shared" si="3"/>
        <v>87.910345502593714</v>
      </c>
      <c r="I35" s="46" t="s">
        <v>130</v>
      </c>
    </row>
    <row r="36" spans="1:9" ht="64.5" customHeight="1" x14ac:dyDescent="0.25">
      <c r="A36" s="31"/>
      <c r="B36" s="40" t="s">
        <v>100</v>
      </c>
      <c r="C36" s="20" t="s">
        <v>35</v>
      </c>
      <c r="D36" s="32">
        <v>20842.7</v>
      </c>
      <c r="E36" s="32">
        <v>8773.9</v>
      </c>
      <c r="F36" s="32">
        <v>8404.1447100000005</v>
      </c>
      <c r="G36" s="8">
        <f t="shared" si="2"/>
        <v>40.321765942032464</v>
      </c>
      <c r="H36" s="6">
        <f t="shared" si="3"/>
        <v>95.785736217645535</v>
      </c>
      <c r="I36" s="17" t="s">
        <v>113</v>
      </c>
    </row>
    <row r="37" spans="1:9" ht="79.5" customHeight="1" x14ac:dyDescent="0.25">
      <c r="A37" s="31"/>
      <c r="B37" s="40" t="s">
        <v>67</v>
      </c>
      <c r="C37" s="20" t="s">
        <v>36</v>
      </c>
      <c r="D37" s="32">
        <v>7101.5</v>
      </c>
      <c r="E37" s="32">
        <v>8164</v>
      </c>
      <c r="F37" s="32">
        <v>7771.2383399999999</v>
      </c>
      <c r="G37" s="8">
        <f t="shared" si="2"/>
        <v>109.4309419136802</v>
      </c>
      <c r="H37" s="6">
        <f t="shared" si="3"/>
        <v>95.189102645761878</v>
      </c>
      <c r="I37" s="17" t="s">
        <v>115</v>
      </c>
    </row>
    <row r="38" spans="1:9" x14ac:dyDescent="0.25">
      <c r="A38" s="31"/>
      <c r="B38" s="40" t="s">
        <v>6</v>
      </c>
      <c r="C38" s="20" t="s">
        <v>37</v>
      </c>
      <c r="D38" s="32">
        <v>131366.20000000001</v>
      </c>
      <c r="E38" s="32">
        <v>135893</v>
      </c>
      <c r="F38" s="32">
        <v>133730.20018000001</v>
      </c>
      <c r="G38" s="8">
        <f t="shared" si="2"/>
        <v>101.7995497928691</v>
      </c>
      <c r="H38" s="6">
        <f t="shared" si="3"/>
        <v>98.408453842361268</v>
      </c>
      <c r="I38" s="14" t="s">
        <v>90</v>
      </c>
    </row>
    <row r="39" spans="1:9" x14ac:dyDescent="0.25">
      <c r="A39" s="31"/>
      <c r="B39" s="40" t="s">
        <v>68</v>
      </c>
      <c r="C39" s="20" t="s">
        <v>38</v>
      </c>
      <c r="D39" s="32">
        <v>131366.20000000001</v>
      </c>
      <c r="E39" s="32">
        <v>135893</v>
      </c>
      <c r="F39" s="32">
        <v>133730.20018000001</v>
      </c>
      <c r="G39" s="8">
        <f t="shared" si="2"/>
        <v>101.7995497928691</v>
      </c>
      <c r="H39" s="6">
        <f t="shared" si="3"/>
        <v>98.408453842361268</v>
      </c>
      <c r="I39" s="14" t="s">
        <v>90</v>
      </c>
    </row>
    <row r="40" spans="1:9" x14ac:dyDescent="0.25">
      <c r="A40" s="31"/>
      <c r="B40" s="40" t="s">
        <v>7</v>
      </c>
      <c r="C40" s="20" t="s">
        <v>39</v>
      </c>
      <c r="D40" s="32">
        <v>107089.2</v>
      </c>
      <c r="E40" s="32">
        <v>137616.39980000001</v>
      </c>
      <c r="F40" s="32">
        <v>132634.41104000001</v>
      </c>
      <c r="G40" s="8">
        <f t="shared" si="2"/>
        <v>123.85414312554394</v>
      </c>
      <c r="H40" s="6">
        <f t="shared" si="3"/>
        <v>96.379800105771977</v>
      </c>
      <c r="I40" s="17" t="s">
        <v>90</v>
      </c>
    </row>
    <row r="41" spans="1:9" x14ac:dyDescent="0.25">
      <c r="A41" s="31"/>
      <c r="B41" s="40" t="s">
        <v>69</v>
      </c>
      <c r="C41" s="20" t="s">
        <v>40</v>
      </c>
      <c r="D41" s="32">
        <v>18249.5</v>
      </c>
      <c r="E41" s="32">
        <v>18273.382000000001</v>
      </c>
      <c r="F41" s="32">
        <v>17607.798790000001</v>
      </c>
      <c r="G41" s="8">
        <f t="shared" si="2"/>
        <v>96.483732650209603</v>
      </c>
      <c r="H41" s="6">
        <f t="shared" si="3"/>
        <v>96.357635329902251</v>
      </c>
      <c r="I41" s="17" t="s">
        <v>117</v>
      </c>
    </row>
    <row r="42" spans="1:9" ht="51.75" customHeight="1" x14ac:dyDescent="0.25">
      <c r="A42" s="31"/>
      <c r="B42" s="40" t="s">
        <v>70</v>
      </c>
      <c r="C42" s="20" t="s">
        <v>41</v>
      </c>
      <c r="D42" s="32">
        <v>43801.2</v>
      </c>
      <c r="E42" s="32">
        <v>51367.4</v>
      </c>
      <c r="F42" s="32">
        <v>48137.697760000003</v>
      </c>
      <c r="G42" s="8">
        <f t="shared" si="2"/>
        <v>109.90040857328111</v>
      </c>
      <c r="H42" s="6">
        <f t="shared" si="3"/>
        <v>93.712544843616783</v>
      </c>
      <c r="I42" s="17" t="s">
        <v>131</v>
      </c>
    </row>
    <row r="43" spans="1:9" ht="80.25" customHeight="1" x14ac:dyDescent="0.25">
      <c r="A43" s="31"/>
      <c r="B43" s="40" t="s">
        <v>71</v>
      </c>
      <c r="C43" s="20" t="s">
        <v>42</v>
      </c>
      <c r="D43" s="32">
        <v>40527.300000000003</v>
      </c>
      <c r="E43" s="32">
        <v>64768.800000000003</v>
      </c>
      <c r="F43" s="32">
        <v>64310.460180000002</v>
      </c>
      <c r="G43" s="8">
        <f t="shared" si="2"/>
        <v>158.68429473466034</v>
      </c>
      <c r="H43" s="6">
        <f t="shared" si="3"/>
        <v>99.292344740060031</v>
      </c>
      <c r="I43" s="16" t="s">
        <v>116</v>
      </c>
    </row>
    <row r="44" spans="1:9" ht="129" customHeight="1" x14ac:dyDescent="0.25">
      <c r="A44" s="31"/>
      <c r="B44" s="40" t="s">
        <v>72</v>
      </c>
      <c r="C44" s="20" t="s">
        <v>43</v>
      </c>
      <c r="D44" s="32">
        <v>4511.2</v>
      </c>
      <c r="E44" s="32">
        <v>3206.8177999999998</v>
      </c>
      <c r="F44" s="32">
        <v>2578.4543100000001</v>
      </c>
      <c r="G44" s="8">
        <f t="shared" si="2"/>
        <v>57.156727921617318</v>
      </c>
      <c r="H44" s="6">
        <f t="shared" si="3"/>
        <v>80.405388482002323</v>
      </c>
      <c r="I44" s="17" t="s">
        <v>123</v>
      </c>
    </row>
    <row r="45" spans="1:9" x14ac:dyDescent="0.25">
      <c r="A45" s="31"/>
      <c r="B45" s="40" t="s">
        <v>8</v>
      </c>
      <c r="C45" s="20" t="s">
        <v>101</v>
      </c>
      <c r="D45" s="32">
        <v>232436.6</v>
      </c>
      <c r="E45" s="32">
        <v>137322.5</v>
      </c>
      <c r="F45" s="32">
        <v>121992.35408999999</v>
      </c>
      <c r="G45" s="8">
        <f t="shared" si="2"/>
        <v>52.484141520741566</v>
      </c>
      <c r="H45" s="6">
        <f t="shared" si="3"/>
        <v>88.836391771195551</v>
      </c>
      <c r="I45" s="14" t="s">
        <v>90</v>
      </c>
    </row>
    <row r="46" spans="1:9" ht="20.25" customHeight="1" x14ac:dyDescent="0.25">
      <c r="A46" s="31"/>
      <c r="B46" s="40" t="s">
        <v>88</v>
      </c>
      <c r="C46" s="20" t="s">
        <v>102</v>
      </c>
      <c r="D46" s="32">
        <v>72785.7</v>
      </c>
      <c r="E46" s="32">
        <v>81236.7</v>
      </c>
      <c r="F46" s="32">
        <v>75010.695999999996</v>
      </c>
      <c r="G46" s="45">
        <f t="shared" si="2"/>
        <v>103.05691365199483</v>
      </c>
      <c r="H46" s="6">
        <f t="shared" si="3"/>
        <v>92.335971303610307</v>
      </c>
      <c r="I46" s="42" t="s">
        <v>128</v>
      </c>
    </row>
    <row r="47" spans="1:9" ht="81" customHeight="1" x14ac:dyDescent="0.25">
      <c r="A47" s="31"/>
      <c r="B47" s="40" t="s">
        <v>73</v>
      </c>
      <c r="C47" s="20" t="s">
        <v>44</v>
      </c>
      <c r="D47" s="32">
        <v>159650.9</v>
      </c>
      <c r="E47" s="32">
        <v>55819.3</v>
      </c>
      <c r="F47" s="32">
        <v>46715.193440000003</v>
      </c>
      <c r="G47" s="8">
        <f t="shared" si="2"/>
        <v>29.260839393952683</v>
      </c>
      <c r="H47" s="6">
        <f t="shared" si="3"/>
        <v>83.690038105099859</v>
      </c>
      <c r="I47" s="14" t="s">
        <v>132</v>
      </c>
    </row>
    <row r="48" spans="1:9" ht="79.5" customHeight="1" x14ac:dyDescent="0.25">
      <c r="A48" s="31"/>
      <c r="B48" s="40" t="s">
        <v>93</v>
      </c>
      <c r="C48" s="20" t="s">
        <v>103</v>
      </c>
      <c r="D48" s="32">
        <v>0</v>
      </c>
      <c r="E48" s="32">
        <v>266.5</v>
      </c>
      <c r="F48" s="32">
        <v>266.46465000000001</v>
      </c>
      <c r="G48" s="12" t="s">
        <v>89</v>
      </c>
      <c r="H48" s="6">
        <f t="shared" si="3"/>
        <v>99.986735459662285</v>
      </c>
      <c r="I48" s="15" t="s">
        <v>114</v>
      </c>
    </row>
    <row r="49" spans="1:9" x14ac:dyDescent="0.25">
      <c r="A49" s="31"/>
      <c r="B49" s="40" t="s">
        <v>9</v>
      </c>
      <c r="C49" s="20" t="s">
        <v>45</v>
      </c>
      <c r="D49" s="32">
        <v>11154.6</v>
      </c>
      <c r="E49" s="32">
        <v>11254.4</v>
      </c>
      <c r="F49" s="32">
        <v>11254.4</v>
      </c>
      <c r="G49" s="8">
        <f t="shared" si="2"/>
        <v>100.89469815143528</v>
      </c>
      <c r="H49" s="6">
        <f t="shared" si="3"/>
        <v>100</v>
      </c>
      <c r="I49" s="14" t="s">
        <v>90</v>
      </c>
    </row>
    <row r="50" spans="1:9" x14ac:dyDescent="0.25">
      <c r="A50" s="31"/>
      <c r="B50" s="40" t="s">
        <v>74</v>
      </c>
      <c r="C50" s="20" t="s">
        <v>46</v>
      </c>
      <c r="D50" s="32">
        <v>5683.7</v>
      </c>
      <c r="E50" s="32">
        <v>5783.5</v>
      </c>
      <c r="F50" s="32">
        <v>5783.5</v>
      </c>
      <c r="G50" s="8">
        <f t="shared" si="2"/>
        <v>101.75589844643454</v>
      </c>
      <c r="H50" s="6">
        <f t="shared" si="3"/>
        <v>100</v>
      </c>
      <c r="I50" s="16" t="s">
        <v>90</v>
      </c>
    </row>
    <row r="51" spans="1:9" x14ac:dyDescent="0.25">
      <c r="A51" s="31"/>
      <c r="B51" s="40" t="s">
        <v>75</v>
      </c>
      <c r="C51" s="20" t="s">
        <v>47</v>
      </c>
      <c r="D51" s="32">
        <v>5470.9</v>
      </c>
      <c r="E51" s="32">
        <v>5470.9</v>
      </c>
      <c r="F51" s="32">
        <v>5470.9</v>
      </c>
      <c r="G51" s="8">
        <f t="shared" si="2"/>
        <v>100</v>
      </c>
      <c r="H51" s="6">
        <f t="shared" si="3"/>
        <v>100</v>
      </c>
      <c r="I51" s="16" t="s">
        <v>90</v>
      </c>
    </row>
    <row r="52" spans="1:9" ht="31.5" x14ac:dyDescent="0.25">
      <c r="A52" s="31"/>
      <c r="B52" s="40" t="s">
        <v>10</v>
      </c>
      <c r="C52" s="20" t="s">
        <v>48</v>
      </c>
      <c r="D52" s="32">
        <v>150</v>
      </c>
      <c r="E52" s="32">
        <v>0</v>
      </c>
      <c r="F52" s="32">
        <v>0</v>
      </c>
      <c r="G52" s="8">
        <f t="shared" si="2"/>
        <v>0</v>
      </c>
      <c r="H52" s="11" t="s">
        <v>89</v>
      </c>
      <c r="I52" s="14" t="s">
        <v>90</v>
      </c>
    </row>
    <row r="53" spans="1:9" ht="31.5" x14ac:dyDescent="0.25">
      <c r="A53" s="31"/>
      <c r="B53" s="41" t="s">
        <v>76</v>
      </c>
      <c r="C53" s="21" t="s">
        <v>49</v>
      </c>
      <c r="D53" s="36">
        <v>150</v>
      </c>
      <c r="E53" s="36">
        <v>0</v>
      </c>
      <c r="F53" s="36">
        <v>0</v>
      </c>
      <c r="G53" s="8">
        <f t="shared" si="2"/>
        <v>0</v>
      </c>
      <c r="H53" s="11" t="s">
        <v>89</v>
      </c>
      <c r="I53" s="14" t="s">
        <v>98</v>
      </c>
    </row>
    <row r="54" spans="1:9" ht="24" customHeight="1" x14ac:dyDescent="0.25">
      <c r="A54" s="31"/>
      <c r="B54" s="51" t="s">
        <v>104</v>
      </c>
      <c r="C54" s="51"/>
      <c r="D54" s="37">
        <v>2590130.6</v>
      </c>
      <c r="E54" s="37">
        <v>3703475.6239999998</v>
      </c>
      <c r="F54" s="37">
        <v>3494687.9809599998</v>
      </c>
      <c r="G54" s="8">
        <f t="shared" si="2"/>
        <v>134.92323440987877</v>
      </c>
      <c r="H54" s="6">
        <f t="shared" si="3"/>
        <v>94.362386465109353</v>
      </c>
      <c r="I54" s="14" t="s">
        <v>90</v>
      </c>
    </row>
    <row r="55" spans="1:9" x14ac:dyDescent="0.25">
      <c r="E55" s="34"/>
    </row>
    <row r="56" spans="1:9" x14ac:dyDescent="0.25">
      <c r="E56" s="34"/>
    </row>
  </sheetData>
  <mergeCells count="6">
    <mergeCell ref="A3:I3"/>
    <mergeCell ref="B4:F4"/>
    <mergeCell ref="B1:I1"/>
    <mergeCell ref="J22:Q22"/>
    <mergeCell ref="B54:C54"/>
    <mergeCell ref="J28:L28"/>
  </mergeCells>
  <pageMargins left="1.1811023622047245" right="0.59055118110236227" top="0.78740157480314965" bottom="0.78740157480314965" header="0.31496062992125984" footer="0.31496062992125984"/>
  <pageSetup paperSize="9" scale="68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за 2022 год</vt:lpstr>
      <vt:lpstr>'Расходы за 2022 год'!Заголовки_для_печати</vt:lpstr>
      <vt:lpstr>'Расходы за 2022 год'!Область_печати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2023-04-07T00:25:23Z</cp:lastPrinted>
  <dcterms:created xsi:type="dcterms:W3CDTF">2015-06-17T23:41:07Z</dcterms:created>
  <dcterms:modified xsi:type="dcterms:W3CDTF">2023-04-24T23:10:25Z</dcterms:modified>
</cp:coreProperties>
</file>